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10" yWindow="240" windowWidth="25755" windowHeight="13575" tabRatio="784" activeTab="0"/>
  </bookViews>
  <sheets>
    <sheet name="Notice" sheetId="1" r:id="rId1"/>
    <sheet name="Présentation du fichier" sheetId="2" r:id="rId2"/>
    <sheet name="1-Formulaire" sheetId="3" r:id="rId3"/>
    <sheet name="2-Infos générales et activi " sheetId="4" r:id="rId4"/>
    <sheet name="3-Descriptif du projet" sheetId="5" r:id="rId5"/>
    <sheet name="4-Budget Volet 1" sheetId="6" r:id="rId6"/>
    <sheet name="5-Budget Volet 2" sheetId="7" r:id="rId7"/>
    <sheet name="6-Programmation Concerts" sheetId="8" r:id="rId8"/>
    <sheet name="Feuil2" sheetId="9" state="hidden" r:id="rId9"/>
  </sheets>
  <externalReferences>
    <externalReference r:id="rId12"/>
  </externalReferences>
  <definedNames>
    <definedName name="_xlfn.BAHTTEXT" hidden="1">#NAME?</definedName>
    <definedName name="Excel_BuiltIn__FilterDatabase_4" localSheetId="3">'2-Infos générales et activi '!$S$88:$S$96</definedName>
    <definedName name="Excel_BuiltIn__FilterDatabase_4" localSheetId="6">'[1]2-Infos générales et activité'!$Q$83:$Q$91</definedName>
    <definedName name="Excel_BuiltIn__FilterDatabase_4">#REF!</definedName>
    <definedName name="Excel_BuiltIn_Print_Area_5" localSheetId="6">#REF!</definedName>
    <definedName name="Excel_BuiltIn_Print_Area_5">#REF!</definedName>
    <definedName name="Excel_BuiltIn_Print_Titles_5" localSheetId="6">#REF!</definedName>
    <definedName name="Excel_BuiltIn_Print_Titles_5">#REF!</definedName>
    <definedName name="_xlnm.Print_Titles" localSheetId="7">'6-Programmation Concerts'!$11:$15</definedName>
    <definedName name="_xlnm.Print_Area" localSheetId="2">'1-Formulaire'!$A$1:$M$77</definedName>
    <definedName name="_xlnm.Print_Area" localSheetId="3">'2-Infos générales et activi '!$A$3:$R$82</definedName>
    <definedName name="_xlnm.Print_Area" localSheetId="4">'3-Descriptif du projet'!$A$1:$K$59</definedName>
    <definedName name="_xlnm.Print_Area" localSheetId="5">'4-Budget Volet 1'!$B$1:$F$42</definedName>
    <definedName name="_xlnm.Print_Area" localSheetId="6">'5-Budget Volet 2'!$B$2:$G$47</definedName>
    <definedName name="_xlnm.Print_Area" localSheetId="7">'6-Programmation Concerts'!$B$1:$AA$99</definedName>
    <definedName name="_xlnm.Print_Area" localSheetId="0">'Notice'!$A$1:$K$74</definedName>
    <definedName name="_xlnm.Print_Area" localSheetId="1">'Présentation du fichier'!$A$1:$I$77</definedName>
  </definedNames>
  <calcPr fullCalcOnLoad="1"/>
</workbook>
</file>

<file path=xl/comments3.xml><?xml version="1.0" encoding="utf-8"?>
<comments xmlns="http://schemas.openxmlformats.org/spreadsheetml/2006/main">
  <authors>
    <author/>
    <author>Jean-Francois PAUX</author>
  </authors>
  <commentList>
    <comment ref="C25" authorId="0">
      <text>
        <r>
          <rPr>
            <b/>
            <sz val="8"/>
            <color indexed="8"/>
            <rFont val="Tahoma"/>
            <family val="2"/>
          </rPr>
          <t xml:space="preserve">Nom du représentant légal de la structure
</t>
        </r>
      </text>
    </comment>
    <comment ref="C53" authorId="0">
      <text>
        <r>
          <rPr>
            <sz val="8"/>
            <color indexed="8"/>
            <rFont val="Tahoma"/>
            <family val="2"/>
          </rPr>
          <t>Nom de la DRAC</t>
        </r>
      </text>
    </comment>
    <comment ref="C22" authorId="1">
      <text>
        <r>
          <rPr>
            <b/>
            <sz val="9"/>
            <rFont val="Tahoma"/>
            <family val="2"/>
          </rPr>
          <t>Choisir dans le menu déroulant</t>
        </r>
        <r>
          <rPr>
            <sz val="9"/>
            <rFont val="Tahoma"/>
            <family val="2"/>
          </rPr>
          <t xml:space="preserve">
</t>
        </r>
      </text>
    </comment>
    <comment ref="C9" authorId="1">
      <text>
        <r>
          <rPr>
            <b/>
            <sz val="9"/>
            <rFont val="Tahoma"/>
            <family val="2"/>
          </rPr>
          <t>Si vous avez un n° CNV indiquez-le</t>
        </r>
        <r>
          <rPr>
            <sz val="9"/>
            <rFont val="Tahoma"/>
            <family val="2"/>
          </rPr>
          <t xml:space="preserve">
</t>
        </r>
      </text>
    </comment>
  </commentList>
</comments>
</file>

<file path=xl/comments4.xml><?xml version="1.0" encoding="utf-8"?>
<comments xmlns="http://schemas.openxmlformats.org/spreadsheetml/2006/main">
  <authors>
    <author>Jean-Francois PAUX</author>
    <author/>
    <author>Christian</author>
    <author>Severine</author>
    <author>Jean-Francois</author>
  </authors>
  <commentList>
    <comment ref="L77" authorId="0">
      <text>
        <r>
          <rPr>
            <b/>
            <sz val="9"/>
            <rFont val="Tahoma"/>
            <family val="2"/>
          </rPr>
          <t>Précisez le libellé</t>
        </r>
        <r>
          <rPr>
            <sz val="9"/>
            <rFont val="Tahoma"/>
            <family val="2"/>
          </rPr>
          <t xml:space="preserve">
</t>
        </r>
      </text>
    </comment>
    <comment ref="L76" authorId="0">
      <text>
        <r>
          <rPr>
            <b/>
            <sz val="9"/>
            <rFont val="Tahoma"/>
            <family val="2"/>
          </rPr>
          <t>Précisez le libellé</t>
        </r>
        <r>
          <rPr>
            <sz val="9"/>
            <rFont val="Tahoma"/>
            <family val="2"/>
          </rPr>
          <t xml:space="preserve">
</t>
        </r>
      </text>
    </comment>
    <comment ref="F75" authorId="1">
      <text>
        <r>
          <rPr>
            <sz val="8"/>
            <color indexed="8"/>
            <rFont val="Tahoma"/>
            <family val="2"/>
          </rPr>
          <t>un équivalent temps plein correspondant à environ 1800 heures rémunérées dans l'année</t>
        </r>
      </text>
    </comment>
    <comment ref="M73" authorId="2">
      <text>
        <r>
          <rPr>
            <b/>
            <sz val="8"/>
            <rFont val="Tahoma"/>
            <family val="2"/>
          </rPr>
          <t>Reporter la valeur de la cellule K15 du tableau de programmation</t>
        </r>
      </text>
    </comment>
    <comment ref="F71" authorId="1">
      <text>
        <r>
          <rPr>
            <sz val="8"/>
            <color indexed="8"/>
            <rFont val="Tahoma"/>
            <family val="2"/>
          </rPr>
          <t>un équivalent temps plein correspondant à environ 1800 heures rémunérées dans l'année</t>
        </r>
      </text>
    </comment>
    <comment ref="L69" authorId="0">
      <text>
        <r>
          <rPr>
            <b/>
            <sz val="9"/>
            <rFont val="Tahoma"/>
            <family val="2"/>
          </rPr>
          <t>Précisez le libellé</t>
        </r>
        <r>
          <rPr>
            <sz val="9"/>
            <rFont val="Tahoma"/>
            <family val="2"/>
          </rPr>
          <t xml:space="preserve">
</t>
        </r>
      </text>
    </comment>
    <comment ref="L66" authorId="0">
      <text>
        <r>
          <rPr>
            <b/>
            <sz val="9"/>
            <rFont val="Tahoma"/>
            <family val="2"/>
          </rPr>
          <t>Précisez le libellé</t>
        </r>
        <r>
          <rPr>
            <sz val="9"/>
            <rFont val="Tahoma"/>
            <family val="2"/>
          </rPr>
          <t xml:space="preserve">
</t>
        </r>
      </text>
    </comment>
    <comment ref="L62" authorId="0">
      <text>
        <r>
          <rPr>
            <b/>
            <sz val="9"/>
            <rFont val="Tahoma"/>
            <family val="2"/>
          </rPr>
          <t>Précisez le libellé</t>
        </r>
        <r>
          <rPr>
            <sz val="9"/>
            <rFont val="Tahoma"/>
            <family val="2"/>
          </rPr>
          <t xml:space="preserve">
</t>
        </r>
      </text>
    </comment>
    <comment ref="M58" authorId="2">
      <text>
        <r>
          <rPr>
            <b/>
            <sz val="8"/>
            <rFont val="Tahoma"/>
            <family val="2"/>
          </rPr>
          <t>Reporter la valeur de la cellule X15 du tableau de programmation</t>
        </r>
      </text>
    </comment>
    <comment ref="M57" authorId="2">
      <text>
        <r>
          <rPr>
            <b/>
            <sz val="8"/>
            <rFont val="Tahoma"/>
            <family val="2"/>
          </rPr>
          <t>Reporter la valeur de la cellule W15 du tableau de programmation</t>
        </r>
      </text>
    </comment>
    <comment ref="M55" authorId="2">
      <text>
        <r>
          <rPr>
            <b/>
            <sz val="8"/>
            <rFont val="Tahoma"/>
            <family val="2"/>
          </rPr>
          <t>Reporter la valeur de la cellule T15 du tableau de programmation</t>
        </r>
      </text>
    </comment>
    <comment ref="C52" authorId="0">
      <text>
        <r>
          <rPr>
            <b/>
            <sz val="9"/>
            <rFont val="Tahoma"/>
            <family val="2"/>
          </rPr>
          <t>Indiquez les fonctions exercées par les membres de l'équipe (direction, administration, régie, communication…)</t>
        </r>
        <r>
          <rPr>
            <sz val="9"/>
            <rFont val="Tahoma"/>
            <family val="2"/>
          </rPr>
          <t xml:space="preserve">
</t>
        </r>
      </text>
    </comment>
    <comment ref="F51" authorId="1">
      <text>
        <r>
          <rPr>
            <sz val="8"/>
            <color indexed="8"/>
            <rFont val="Tahoma"/>
            <family val="2"/>
          </rPr>
          <t>un équivalent temps plein correspondant à environ 1800 heures rémunérées dans l'année</t>
        </r>
      </text>
    </comment>
    <comment ref="K48" authorId="3">
      <text>
        <r>
          <rPr>
            <sz val="8"/>
            <rFont val="Tahoma"/>
            <family val="2"/>
          </rPr>
          <t>Gratuit et payant - à l'exclusion des représentations hors les murs</t>
        </r>
      </text>
    </comment>
    <comment ref="K46" authorId="4">
      <text>
        <r>
          <rPr>
            <b/>
            <sz val="8"/>
            <rFont val="Tahoma"/>
            <family val="2"/>
          </rPr>
          <t>Cas où la salle assume seule le risque de la billeterie- Voir tableau de Programmation</t>
        </r>
        <r>
          <rPr>
            <sz val="8"/>
            <rFont val="Tahoma"/>
            <family val="2"/>
          </rPr>
          <t xml:space="preserve">
</t>
        </r>
      </text>
    </comment>
    <comment ref="K45" authorId="4">
      <text>
        <r>
          <rPr>
            <b/>
            <sz val="8"/>
            <rFont val="Tahoma"/>
            <family val="2"/>
          </rPr>
          <t>Cas où la salle assume seule le risque de la billeterie- Voir tableau de Programmation</t>
        </r>
        <r>
          <rPr>
            <sz val="8"/>
            <rFont val="Tahoma"/>
            <family val="2"/>
          </rPr>
          <t xml:space="preserve">
</t>
        </r>
      </text>
    </comment>
    <comment ref="N44" authorId="0">
      <text>
        <r>
          <rPr>
            <sz val="9"/>
            <rFont val="Tahoma"/>
            <family val="2"/>
          </rPr>
          <t xml:space="preserve">Indiquer le nombre total des représentation de spectacles dans la salle
</t>
        </r>
      </text>
    </comment>
    <comment ref="M44" authorId="0">
      <text>
        <r>
          <rPr>
            <sz val="9"/>
            <rFont val="Tahoma"/>
            <family val="2"/>
          </rPr>
          <t xml:space="preserve">Indiquer le nombre total des représentation de spectacles dans la salle
</t>
        </r>
      </text>
    </comment>
    <comment ref="L41" authorId="0">
      <text>
        <r>
          <rPr>
            <b/>
            <sz val="9"/>
            <rFont val="Tahoma"/>
            <family val="2"/>
          </rPr>
          <t>Précisez le libellé</t>
        </r>
        <r>
          <rPr>
            <sz val="9"/>
            <rFont val="Tahoma"/>
            <family val="2"/>
          </rPr>
          <t xml:space="preserve">
</t>
        </r>
      </text>
    </comment>
    <comment ref="L36" authorId="0">
      <text>
        <r>
          <rPr>
            <b/>
            <sz val="9"/>
            <rFont val="Tahoma"/>
            <family val="2"/>
          </rPr>
          <t>Précisez le libellé</t>
        </r>
        <r>
          <rPr>
            <sz val="9"/>
            <rFont val="Tahoma"/>
            <family val="2"/>
          </rPr>
          <t xml:space="preserve">
</t>
        </r>
      </text>
    </comment>
    <comment ref="L35" authorId="0">
      <text>
        <r>
          <rPr>
            <b/>
            <sz val="9"/>
            <rFont val="Tahoma"/>
            <family val="2"/>
          </rPr>
          <t>Précisez le libellé</t>
        </r>
        <r>
          <rPr>
            <sz val="9"/>
            <rFont val="Tahoma"/>
            <family val="2"/>
          </rPr>
          <t xml:space="preserve">
</t>
        </r>
      </text>
    </comment>
    <comment ref="L31" authorId="0">
      <text>
        <r>
          <rPr>
            <b/>
            <sz val="9"/>
            <rFont val="Tahoma"/>
            <family val="2"/>
          </rPr>
          <t>Précisez le libellé</t>
        </r>
        <r>
          <rPr>
            <sz val="9"/>
            <rFont val="Tahoma"/>
            <family val="2"/>
          </rPr>
          <t xml:space="preserve">
</t>
        </r>
      </text>
    </comment>
  </commentList>
</comments>
</file>

<file path=xl/comments7.xml><?xml version="1.0" encoding="utf-8"?>
<comments xmlns="http://schemas.openxmlformats.org/spreadsheetml/2006/main">
  <authors>
    <author>Severine</author>
    <author>Jean-Francois PAUX</author>
  </authors>
  <commentList>
    <comment ref="C44" authorId="0">
      <text>
        <r>
          <rPr>
            <sz val="12"/>
            <rFont val="Arial Narrow"/>
            <family val="2"/>
          </rPr>
          <t>Indiquer l'intitulé des autres postes</t>
        </r>
      </text>
    </comment>
    <comment ref="C43" authorId="0">
      <text>
        <r>
          <rPr>
            <sz val="12"/>
            <rFont val="Arial Narrow"/>
            <family val="2"/>
          </rPr>
          <t>Indiquer l'intitulé des autres postes</t>
        </r>
      </text>
    </comment>
    <comment ref="C38" authorId="0">
      <text>
        <r>
          <rPr>
            <sz val="12"/>
            <rFont val="Arial Narrow"/>
            <family val="2"/>
          </rPr>
          <t>Indiquer l'intitulé des autres postes</t>
        </r>
      </text>
    </comment>
    <comment ref="C33" authorId="0">
      <text>
        <r>
          <rPr>
            <sz val="12"/>
            <rFont val="Arial Narrow"/>
            <family val="2"/>
          </rPr>
          <t>Indiquer l'intitulé des autres postes</t>
        </r>
      </text>
    </comment>
    <comment ref="C30" authorId="0">
      <text>
        <r>
          <rPr>
            <sz val="12"/>
            <rFont val="Arial Narrow"/>
            <family val="2"/>
          </rPr>
          <t>Indiquer le nom des coréalisateurs</t>
        </r>
      </text>
    </comment>
    <comment ref="C29" authorId="0">
      <text>
        <r>
          <rPr>
            <sz val="12"/>
            <rFont val="Arial Narrow"/>
            <family val="2"/>
          </rPr>
          <t>Indiquer le nom des coproducteurs</t>
        </r>
      </text>
    </comment>
    <comment ref="C19" authorId="0">
      <text>
        <r>
          <rPr>
            <sz val="12"/>
            <rFont val="Arial Narrow"/>
            <family val="2"/>
          </rPr>
          <t>Indiquer l'intitulé des autres postes</t>
        </r>
      </text>
    </comment>
    <comment ref="C12" authorId="1">
      <text>
        <r>
          <rPr>
            <b/>
            <sz val="9"/>
            <rFont val="Tahoma"/>
            <family val="2"/>
          </rPr>
          <t xml:space="preserve">Précisez
</t>
        </r>
        <r>
          <rPr>
            <sz val="9"/>
            <rFont val="Tahoma"/>
            <family val="2"/>
          </rPr>
          <t xml:space="preserve">
</t>
        </r>
      </text>
    </comment>
    <comment ref="C11" authorId="0">
      <text>
        <r>
          <rPr>
            <sz val="12"/>
            <rFont val="Arial Narrow"/>
            <family val="2"/>
          </rPr>
          <t>Précisez</t>
        </r>
      </text>
    </comment>
    <comment ref="C10" authorId="0">
      <text>
        <r>
          <rPr>
            <b/>
            <sz val="12"/>
            <rFont val="Arial Narrow"/>
            <family val="2"/>
          </rPr>
          <t xml:space="preserve">Attention : </t>
        </r>
        <r>
          <rPr>
            <sz val="12"/>
            <rFont val="Arial Narrow"/>
            <family val="2"/>
          </rPr>
          <t xml:space="preserve">le personnel et les frais administratifs ne doivent pas dépasser 10% du budget total de l'opération)
</t>
        </r>
      </text>
    </comment>
    <comment ref="C9" authorId="0">
      <text>
        <r>
          <rPr>
            <sz val="12"/>
            <rFont val="Arial Narrow"/>
            <family val="2"/>
          </rPr>
          <t>Indiquer l'intitulé des autres postes</t>
        </r>
      </text>
    </comment>
    <comment ref="C8" authorId="0">
      <text>
        <r>
          <rPr>
            <sz val="12"/>
            <rFont val="Arial Narrow"/>
            <family val="2"/>
          </rPr>
          <t>Précisez</t>
        </r>
      </text>
    </comment>
    <comment ref="C7" authorId="0">
      <text>
        <r>
          <rPr>
            <sz val="12"/>
            <rFont val="Arial Narrow"/>
            <family val="2"/>
          </rPr>
          <t>Précisez</t>
        </r>
      </text>
    </comment>
    <comment ref="E11" authorId="1">
      <text>
        <r>
          <rPr>
            <b/>
            <sz val="9"/>
            <rFont val="Tahoma"/>
            <family val="2"/>
          </rPr>
          <t xml:space="preserve">indiquer le Coût mensuel </t>
        </r>
        <r>
          <rPr>
            <sz val="9"/>
            <rFont val="Tahoma"/>
            <family val="2"/>
          </rPr>
          <t xml:space="preserve">
</t>
        </r>
      </text>
    </comment>
    <comment ref="E12" authorId="1">
      <text>
        <r>
          <rPr>
            <b/>
            <sz val="9"/>
            <rFont val="Tahoma"/>
            <family val="2"/>
          </rPr>
          <t xml:space="preserve">indiquer le Coût mensuel </t>
        </r>
        <r>
          <rPr>
            <sz val="9"/>
            <rFont val="Tahoma"/>
            <family val="2"/>
          </rPr>
          <t xml:space="preserve">
</t>
        </r>
      </text>
    </comment>
  </commentList>
</comments>
</file>

<file path=xl/comments8.xml><?xml version="1.0" encoding="utf-8"?>
<comments xmlns="http://schemas.openxmlformats.org/spreadsheetml/2006/main">
  <authors>
    <author>Severine</author>
  </authors>
  <commentList>
    <comment ref="K17" authorId="0">
      <text>
        <r>
          <rPr>
            <b/>
            <sz val="12"/>
            <rFont val="Arial Narrow"/>
            <family val="2"/>
          </rPr>
          <t>Attention !</t>
        </r>
        <r>
          <rPr>
            <sz val="12"/>
            <rFont val="Arial Narrow"/>
            <family val="2"/>
          </rPr>
          <t xml:space="preserve">
Indiquer ici le total de la billetterie HT même en cas de coréalisation/coproduction (voir colonne X)</t>
        </r>
      </text>
    </comment>
    <comment ref="B17" authorId="0">
      <text>
        <r>
          <rPr>
            <b/>
            <sz val="12"/>
            <rFont val="Arial Narrow"/>
            <family val="2"/>
          </rPr>
          <t>Attention !</t>
        </r>
        <r>
          <rPr>
            <sz val="12"/>
            <rFont val="Arial Narrow"/>
            <family val="2"/>
          </rPr>
          <t xml:space="preserve">
Si plusieurs artistes sont programmés à une même date pour une même représentation, merci de n'inscrire la date </t>
        </r>
        <r>
          <rPr>
            <u val="single"/>
            <sz val="12"/>
            <rFont val="Arial Narrow"/>
            <family val="2"/>
          </rPr>
          <t>qu'une seule fois.</t>
        </r>
      </text>
    </comment>
  </commentList>
</comments>
</file>

<file path=xl/sharedStrings.xml><?xml version="1.0" encoding="utf-8"?>
<sst xmlns="http://schemas.openxmlformats.org/spreadsheetml/2006/main" count="514" uniqueCount="434">
  <si>
    <t>OBJET</t>
  </si>
  <si>
    <t>DEMANDEUR</t>
  </si>
  <si>
    <t>CADRE ELIGIBLE</t>
  </si>
  <si>
    <t>LE DOSSIER</t>
  </si>
  <si>
    <t>VERSEMENT</t>
  </si>
  <si>
    <t>Intitulé des pièces à fournir</t>
  </si>
  <si>
    <t>Mode de transmission</t>
  </si>
  <si>
    <t>Pièces à fournir dans tous les cas</t>
  </si>
  <si>
    <t>Oui</t>
  </si>
  <si>
    <t>Non</t>
  </si>
  <si>
    <t>Relevé d'identité bancaire</t>
  </si>
  <si>
    <t>Pièce complémentaire à fournir si vous ne possèdez pas de numéro CNV et que vous êtes :</t>
  </si>
  <si>
    <t>une société</t>
  </si>
  <si>
    <t>une association</t>
  </si>
  <si>
    <t>Votre structure</t>
  </si>
  <si>
    <t>Votre demande</t>
  </si>
  <si>
    <t>Nom de la salle :</t>
  </si>
  <si>
    <t>Raison sociale :</t>
  </si>
  <si>
    <t xml:space="preserve">Adresse : </t>
  </si>
  <si>
    <t>Esthétique :</t>
  </si>
  <si>
    <t xml:space="preserve">Code Postal : </t>
  </si>
  <si>
    <t>Civilité</t>
  </si>
  <si>
    <t>Responsable du suivi administratif de votre demande :</t>
  </si>
  <si>
    <t>Madame</t>
  </si>
  <si>
    <t>Mademoiselle</t>
  </si>
  <si>
    <t>Représentant légal de votre structure :</t>
  </si>
  <si>
    <t>Monsieur</t>
  </si>
  <si>
    <t>Prénom :</t>
  </si>
  <si>
    <t>Chanson / Comédie Musicale</t>
  </si>
  <si>
    <t>Fonction :</t>
  </si>
  <si>
    <t>Musiques amplifiées ou électroniques</t>
  </si>
  <si>
    <t xml:space="preserve">Jazz et musiques improvisées </t>
  </si>
  <si>
    <t>N° de téléphone :</t>
  </si>
  <si>
    <t>Mobile :</t>
  </si>
  <si>
    <t>Musiques traditionnelles et du monde</t>
  </si>
  <si>
    <t>Humour</t>
  </si>
  <si>
    <t>Email :</t>
  </si>
  <si>
    <t>Autres spectacles de Variétés</t>
  </si>
  <si>
    <t>Musiques actuelles sans distinction</t>
  </si>
  <si>
    <t>Responsable du suivi du dossier sur le plan technique :</t>
  </si>
  <si>
    <t>Musiques sans distinction esthétique</t>
  </si>
  <si>
    <t>Forme juridique :</t>
  </si>
  <si>
    <t>(si différent du responsable du suivi administratif)</t>
  </si>
  <si>
    <t>Pluridisciplinaire</t>
  </si>
  <si>
    <t>Si "autre" préciser ci-contre :</t>
  </si>
  <si>
    <t>SA-SAS</t>
  </si>
  <si>
    <t>SARL-EURL</t>
  </si>
  <si>
    <t>Société en nom collectif</t>
  </si>
  <si>
    <t>Entreprise individuelle en nom propre</t>
  </si>
  <si>
    <t>Association</t>
  </si>
  <si>
    <t>Collectivité territoriale ou groupement de collectivités territoriales</t>
  </si>
  <si>
    <t>SEM</t>
  </si>
  <si>
    <t>Sociétés coopératives (SCOP, SCIC)</t>
  </si>
  <si>
    <t>Etablissement public (SPIC, SPA, EPCC, etc.)</t>
  </si>
  <si>
    <t>Autre</t>
  </si>
  <si>
    <t>Nom du détenteur de la licence 1</t>
  </si>
  <si>
    <t>Date d'échéance</t>
  </si>
  <si>
    <t>Délivrée par :</t>
  </si>
  <si>
    <t>et merci de joindre l'arrêté de licence 1 correspondant</t>
  </si>
  <si>
    <t>Fait à :</t>
  </si>
  <si>
    <t>Le :</t>
  </si>
  <si>
    <t>Signature du représentant de la structure :</t>
  </si>
  <si>
    <t>Cachet :</t>
  </si>
  <si>
    <t>N° CNV</t>
  </si>
  <si>
    <t>Nom</t>
  </si>
  <si>
    <t>Adresse</t>
  </si>
  <si>
    <t xml:space="preserve">Location </t>
  </si>
  <si>
    <t>Rural</t>
  </si>
  <si>
    <t>Délégation de service public</t>
  </si>
  <si>
    <t>Péri-urbain</t>
  </si>
  <si>
    <t xml:space="preserve">Convention </t>
  </si>
  <si>
    <t>Urbain</t>
  </si>
  <si>
    <t>Site internet de la salle</t>
  </si>
  <si>
    <t>Régie directe</t>
  </si>
  <si>
    <t>Si "autre", précisez ci-contre :</t>
  </si>
  <si>
    <t>Régie autonome</t>
  </si>
  <si>
    <t>Durée du titre de mise à disposition</t>
  </si>
  <si>
    <t>Régie personnalisée</t>
  </si>
  <si>
    <t>Échéance du titre de mise à disposition</t>
  </si>
  <si>
    <t>Jauges et caractéristiques salle</t>
  </si>
  <si>
    <t>Unité scénique 1</t>
  </si>
  <si>
    <t>Unité scénique 2</t>
  </si>
  <si>
    <t>Entreprises artistiques et culturelles</t>
  </si>
  <si>
    <t>Public assis (jauge maxi)</t>
  </si>
  <si>
    <t>Entrepreneurs de spectacles (tournées)</t>
  </si>
  <si>
    <t>Public debout (jauge maxi)</t>
  </si>
  <si>
    <t>Chanson, variétés, jazz, musiques actuelles</t>
  </si>
  <si>
    <t>Public assis/debout (jauge maxi)</t>
  </si>
  <si>
    <t>Animation (socio-culturelle)</t>
  </si>
  <si>
    <t>Bar : intégré, séparé ?</t>
  </si>
  <si>
    <t>Théâtres privés</t>
  </si>
  <si>
    <t>Hôtels, cafés, restaurants</t>
  </si>
  <si>
    <t>Fonction publique territoriale</t>
  </si>
  <si>
    <t>Fonction publique d'Etat</t>
  </si>
  <si>
    <t>Accord d'entreprise ou collectif</t>
  </si>
  <si>
    <t>Nb de personnes</t>
  </si>
  <si>
    <t>Nb en ETP</t>
  </si>
  <si>
    <t>Stagiaires</t>
  </si>
  <si>
    <t>Bénévoles</t>
  </si>
  <si>
    <t>Si "En partie", pour quelles activités ?</t>
  </si>
  <si>
    <t>En partie</t>
  </si>
  <si>
    <t>Détail des subventions d'exploitation, aides et partenariats (total structure)</t>
  </si>
  <si>
    <t>Aides et subventions du CNV</t>
  </si>
  <si>
    <t>Total des charges artistiques</t>
  </si>
  <si>
    <t>Sociétés civiles, org. professionnels</t>
  </si>
  <si>
    <t>Montant total des contrats de cession</t>
  </si>
  <si>
    <t>Subv. &amp; aides de l'Etat</t>
  </si>
  <si>
    <t>Ministère de la culture / DRAC</t>
  </si>
  <si>
    <t>Autres :</t>
  </si>
  <si>
    <t>Subv. &amp; aides des collectivités</t>
  </si>
  <si>
    <t>Région</t>
  </si>
  <si>
    <t>Total des recettes propres</t>
  </si>
  <si>
    <t>Chiffre d'affaires billetterie (total HT)</t>
  </si>
  <si>
    <t>Apports en numéraire des partenaires</t>
  </si>
  <si>
    <t>Partenariats et sponsoring</t>
  </si>
  <si>
    <t>Mécénat</t>
  </si>
  <si>
    <t>Autres</t>
  </si>
  <si>
    <t>Argumentaire de la demande et descriptif</t>
  </si>
  <si>
    <t>Nom de la salle de spectacle</t>
  </si>
  <si>
    <t>Planning de réalisation</t>
  </si>
  <si>
    <t>Si oui, quelle est la période d'interruption prévue :</t>
  </si>
  <si>
    <t>Du</t>
  </si>
  <si>
    <t>Au</t>
  </si>
  <si>
    <t>Budget et plan de financement</t>
  </si>
  <si>
    <t>HT</t>
  </si>
  <si>
    <t>IMPORTANT : précisez si ces budgets sont hors taxes ou toutes taxes comprises</t>
  </si>
  <si>
    <t>TTC</t>
  </si>
  <si>
    <t>BUDGET PREVISIONNEL</t>
  </si>
  <si>
    <t>FINANCEMENT</t>
  </si>
  <si>
    <t>dont emprunt(s)</t>
  </si>
  <si>
    <t>Etat</t>
  </si>
  <si>
    <t>Autres, précisez (ci-dessous)</t>
  </si>
  <si>
    <t>TOTAUX</t>
  </si>
  <si>
    <t>oui</t>
  </si>
  <si>
    <t>non</t>
  </si>
  <si>
    <t>Nom de la structure gestionnaire de la salle :</t>
  </si>
  <si>
    <t>Type d'utilisation :</t>
  </si>
  <si>
    <t>Genre de spectacle du champ CNV</t>
  </si>
  <si>
    <t>Genre de spectacle hors taxe CNV</t>
  </si>
  <si>
    <t>Type de contrat</t>
  </si>
  <si>
    <t>PROD</t>
  </si>
  <si>
    <t>M</t>
  </si>
  <si>
    <t xml:space="preserve"> = Musique classique lyrique</t>
  </si>
  <si>
    <t>CE</t>
  </si>
  <si>
    <t xml:space="preserve"> = Engagement</t>
  </si>
  <si>
    <t>LOC</t>
  </si>
  <si>
    <t xml:space="preserve"> = Location de la salle</t>
  </si>
  <si>
    <t>T</t>
  </si>
  <si>
    <t xml:space="preserve"> = Théâtre</t>
  </si>
  <si>
    <t>MAD</t>
  </si>
  <si>
    <t xml:space="preserve"> = Mise à disposition gratuite de la salle</t>
  </si>
  <si>
    <t>D</t>
  </si>
  <si>
    <t xml:space="preserve"> = Danse</t>
  </si>
  <si>
    <t>CR</t>
  </si>
  <si>
    <t>C</t>
  </si>
  <si>
    <t xml:space="preserve"> = Cirque</t>
  </si>
  <si>
    <t>CC</t>
  </si>
  <si>
    <t xml:space="preserve"> = Cession</t>
  </si>
  <si>
    <t>Date hors les murs indiquer :</t>
  </si>
  <si>
    <t>Z</t>
  </si>
  <si>
    <t xml:space="preserve"> = Autre</t>
  </si>
  <si>
    <t>IN</t>
  </si>
  <si>
    <t xml:space="preserve"> = Inclus dans un autre contrat</t>
  </si>
  <si>
    <t>Description de la programmation</t>
  </si>
  <si>
    <t>Contrats d'engagement des artistes par la salle</t>
  </si>
  <si>
    <t>Rémunération des artistes par le producteur</t>
  </si>
  <si>
    <t>Date</t>
  </si>
  <si>
    <t>Type d'utilisation</t>
  </si>
  <si>
    <t>Date Hors les murs ?</t>
  </si>
  <si>
    <t>Nombre de représentations</t>
  </si>
  <si>
    <t>Jauge utilisée (nb max)</t>
  </si>
  <si>
    <t>Producteur</t>
  </si>
  <si>
    <t>Prix plein tarif</t>
  </si>
  <si>
    <t>Nombre d'entrées</t>
  </si>
  <si>
    <t>Total billetterie HT</t>
  </si>
  <si>
    <t>Nom du spectacle ou de la formation</t>
  </si>
  <si>
    <t>1ère partie ?</t>
  </si>
  <si>
    <t>Nbre d'artistes</t>
  </si>
  <si>
    <t>Genre de spectacle (Champ CNV)</t>
  </si>
  <si>
    <t>Nb d'artistes engagés</t>
  </si>
  <si>
    <t>Total des salaires chargés</t>
  </si>
  <si>
    <t>Nom de l'employeur de l'artiste</t>
  </si>
  <si>
    <t>N° de licence 2</t>
  </si>
  <si>
    <t>Nombre total de date</t>
  </si>
  <si>
    <t>payantes</t>
  </si>
  <si>
    <t>gratuites</t>
  </si>
  <si>
    <t>exonérées</t>
  </si>
  <si>
    <t>The Ine</t>
  </si>
  <si>
    <t>MAPROD</t>
  </si>
  <si>
    <r>
      <t>1</t>
    </r>
    <r>
      <rPr>
        <sz val="10"/>
        <rFont val="Arial Narrow"/>
        <family val="2"/>
      </rPr>
      <t xml:space="preserve"> = Chanson ; </t>
    </r>
    <r>
      <rPr>
        <b/>
        <sz val="10"/>
        <rFont val="Arial Narrow"/>
        <family val="2"/>
      </rPr>
      <t>2</t>
    </r>
    <r>
      <rPr>
        <sz val="10"/>
        <rFont val="Arial Narrow"/>
        <family val="2"/>
      </rPr>
      <t xml:space="preserve"> = Comédie musicale ; </t>
    </r>
    <r>
      <rPr>
        <b/>
        <sz val="10"/>
        <rFont val="Arial Narrow"/>
        <family val="2"/>
      </rPr>
      <t>3</t>
    </r>
    <r>
      <rPr>
        <sz val="10"/>
        <rFont val="Arial Narrow"/>
        <family val="2"/>
      </rPr>
      <t xml:space="preserve"> = Jazz et musiques improvisées</t>
    </r>
  </si>
  <si>
    <r>
      <t>4</t>
    </r>
    <r>
      <rPr>
        <sz val="10"/>
        <rFont val="Arial Narrow"/>
        <family val="2"/>
      </rPr>
      <t xml:space="preserve"> = Pop-Rock et assimilés ; </t>
    </r>
    <r>
      <rPr>
        <b/>
        <sz val="10"/>
        <rFont val="Arial Narrow"/>
        <family val="2"/>
      </rPr>
      <t>5</t>
    </r>
    <r>
      <rPr>
        <sz val="10"/>
        <rFont val="Arial Narrow"/>
        <family val="2"/>
      </rPr>
      <t xml:space="preserve"> = Rap, Hip-Hop, Reggae et assimilés</t>
    </r>
  </si>
  <si>
    <r>
      <t>6</t>
    </r>
    <r>
      <rPr>
        <sz val="10"/>
        <rFont val="Arial Narrow"/>
        <family val="2"/>
      </rPr>
      <t xml:space="preserve"> = Musiques électroniques ; </t>
    </r>
    <r>
      <rPr>
        <b/>
        <sz val="10"/>
        <rFont val="Arial Narrow"/>
        <family val="2"/>
      </rPr>
      <t>7</t>
    </r>
    <r>
      <rPr>
        <sz val="10"/>
        <rFont val="Arial Narrow"/>
        <family val="2"/>
      </rPr>
      <t xml:space="preserve"> = Musique traditionnelle</t>
    </r>
  </si>
  <si>
    <r>
      <t>8</t>
    </r>
    <r>
      <rPr>
        <sz val="10"/>
        <rFont val="Arial Narrow"/>
        <family val="2"/>
      </rPr>
      <t xml:space="preserve"> = Humour (musical ou non, sketches, one man show)</t>
    </r>
  </si>
  <si>
    <r>
      <t>9</t>
    </r>
    <r>
      <rPr>
        <sz val="10"/>
        <rFont val="Arial Narrow"/>
        <family val="2"/>
      </rPr>
      <t xml:space="preserve"> = Attractions visuelles et autres… ;</t>
    </r>
    <r>
      <rPr>
        <b/>
        <sz val="10"/>
        <rFont val="Arial Narrow"/>
        <family val="2"/>
      </rPr>
      <t xml:space="preserve"> 10</t>
    </r>
    <r>
      <rPr>
        <sz val="10"/>
        <rFont val="Arial Narrow"/>
        <family val="2"/>
      </rPr>
      <t xml:space="preserve"> = Musique du monde</t>
    </r>
  </si>
  <si>
    <r>
      <t>11</t>
    </r>
    <r>
      <rPr>
        <sz val="10"/>
        <rFont val="Arial Narrow"/>
        <family val="2"/>
      </rPr>
      <t xml:space="preserve"> = Cabarets, revues ; </t>
    </r>
    <r>
      <rPr>
        <b/>
        <sz val="10"/>
        <rFont val="Arial Narrow"/>
        <family val="2"/>
      </rPr>
      <t>12</t>
    </r>
    <r>
      <rPr>
        <sz val="10"/>
        <rFont val="Arial Narrow"/>
        <family val="2"/>
      </rPr>
      <t xml:space="preserve"> = Autres genres musicaux</t>
    </r>
  </si>
  <si>
    <r>
      <t xml:space="preserve">Fréquentation des </t>
    </r>
    <r>
      <rPr>
        <b/>
        <sz val="9"/>
        <color indexed="10"/>
        <rFont val="Arial Narrow"/>
        <family val="2"/>
      </rPr>
      <t>représentations gratuites</t>
    </r>
  </si>
  <si>
    <t>Quelle est la convention collective appliquée au sein de votre structure ?</t>
  </si>
  <si>
    <t>Informations de fréquentation
des représentations produites ou coréalisées par la salle</t>
  </si>
  <si>
    <r>
      <t xml:space="preserve">Fréquentation et recettes de billetterie des </t>
    </r>
    <r>
      <rPr>
        <b/>
        <sz val="9"/>
        <color indexed="10"/>
        <rFont val="Arial Narrow"/>
        <family val="2"/>
      </rPr>
      <t>représentations payantes produites par la salle</t>
    </r>
  </si>
  <si>
    <t>Informations artistiques
concernant uniquement les dates produites ou coproduites par la salle</t>
  </si>
  <si>
    <t xml:space="preserve"> = Coréalisation (ou coproduction)</t>
  </si>
  <si>
    <t>AU</t>
  </si>
  <si>
    <t xml:space="preserve"> = Autres cas (amateurs…)</t>
  </si>
  <si>
    <t>CC
 Contrat de Cession (montant HT)</t>
  </si>
  <si>
    <t>CR
Coréalisation (Mini Garanti + Part variable reversée)</t>
  </si>
  <si>
    <t xml:space="preserve"> = La salle organise ( billetterie)</t>
  </si>
  <si>
    <t>Genre de spectacle (Hors CNV)</t>
  </si>
  <si>
    <t>Nombre de salariés</t>
  </si>
  <si>
    <t>Total</t>
  </si>
  <si>
    <t>Total masse salariale permanents TCC</t>
  </si>
  <si>
    <t>Location matériel et backline</t>
  </si>
  <si>
    <t>Convention collective appliquée</t>
  </si>
  <si>
    <t>2 - Modalités d'exploitation de la salle par la structure gestionnaire</t>
  </si>
  <si>
    <t>Communication hors personnel</t>
  </si>
  <si>
    <t>Etes-vous propriétaire des murs de la salle ?</t>
  </si>
  <si>
    <t>Si vous n'êtes pas propriétaire, nom du propriétaire des murs</t>
  </si>
  <si>
    <t>Année d'ouverture de la salle</t>
  </si>
  <si>
    <t xml:space="preserve">Indiquez le titre de mise à disposition de la salle </t>
  </si>
  <si>
    <t>L'Equipe Permanente, par fonction</t>
  </si>
  <si>
    <t>Forme juridique de la structure</t>
  </si>
  <si>
    <t>Syndicat d'employeurs</t>
  </si>
  <si>
    <t>Fédération et/ou réseau</t>
  </si>
  <si>
    <t>4 - Informations budgétaires concernant les activités de la structure</t>
  </si>
  <si>
    <t>Salaires et charges artistes</t>
  </si>
  <si>
    <t>Salaires et charges techniciens</t>
  </si>
  <si>
    <t>Total des coréalisations versées aux producteurs</t>
  </si>
  <si>
    <t>Transports déplacements (625120)</t>
  </si>
  <si>
    <t>Repas, catering (62120)</t>
  </si>
  <si>
    <t>Droits et taxes (SACEM,  droits d'auteurs, CNV...)</t>
  </si>
  <si>
    <t>Achat de prestations techniques</t>
  </si>
  <si>
    <t>Total des charges techniques &amp; logistiques</t>
  </si>
  <si>
    <t>Stagiaires et bénévoles</t>
  </si>
  <si>
    <t xml:space="preserve">Aides à l'Emploi </t>
  </si>
  <si>
    <r>
      <rPr>
        <b/>
        <sz val="10"/>
        <rFont val="Arial Narrow"/>
        <family val="2"/>
      </rPr>
      <t>TVA</t>
    </r>
    <r>
      <rPr>
        <sz val="10"/>
        <rFont val="Arial Narrow"/>
        <family val="2"/>
      </rPr>
      <t xml:space="preserve"> - Votre structure est-elle assujettie?</t>
    </r>
  </si>
  <si>
    <t>Total des subventions, aides et mécenat</t>
  </si>
  <si>
    <t>Nombre total de représentations</t>
  </si>
  <si>
    <t>Dont nb de rep. organisées par la salle</t>
  </si>
  <si>
    <t>Fréquentation totale de la salle</t>
  </si>
  <si>
    <t>Fréquentation des rep. payantes hors les murs</t>
  </si>
  <si>
    <t>Nb de représentations "hors les murs"</t>
  </si>
  <si>
    <t>5 - L'activité de diffusion</t>
  </si>
  <si>
    <t>Dont nb de rep. payantes organisées par la salle</t>
  </si>
  <si>
    <t>Nb de rep. gratuites organisées par la salle</t>
  </si>
  <si>
    <t>1 - La salle de spectacles : informations générales</t>
  </si>
  <si>
    <t>3 - L'Emploi</t>
  </si>
  <si>
    <t>Techniciens</t>
  </si>
  <si>
    <t>Nb de contrats</t>
  </si>
  <si>
    <t>Artistes / musiciens</t>
  </si>
  <si>
    <t>Emplois non permanents</t>
  </si>
  <si>
    <t>(intermittents, CDDU, CDD)</t>
  </si>
  <si>
    <t>Entreprises du secteur privé du spectacle vivant</t>
  </si>
  <si>
    <t>Insérer ici l'image de votre RIB ou le joindre impérativement à la demande</t>
  </si>
  <si>
    <t>CRITERES D'APPRECIATION DE LA COMMISSION</t>
  </si>
  <si>
    <t xml:space="preserve">CRITERES DE  RECEVABILITE  </t>
  </si>
  <si>
    <t>PLAFOND</t>
  </si>
  <si>
    <t>PARIS</t>
  </si>
  <si>
    <t>Restaurant : intégré, séparé ?</t>
  </si>
  <si>
    <t>Capacité maximale de l'ERP</t>
  </si>
  <si>
    <t>Ville de Paris</t>
  </si>
  <si>
    <t>Honoraires et ingénierie</t>
  </si>
  <si>
    <t>Travaux</t>
  </si>
  <si>
    <t>Etude acoustique</t>
  </si>
  <si>
    <t>Etudes préalables aux travaux de mise au normes</t>
  </si>
  <si>
    <t>Etudes préalables aux travaux liés à la sûreté</t>
  </si>
  <si>
    <t>Honoraires de maîtrise d'œuvre</t>
  </si>
  <si>
    <t>(1) électricité, traitement de l'air, sécurité incendie, etc.</t>
  </si>
  <si>
    <t xml:space="preserve">(2) circuits vidéo, portiques de détection, réaménagement des locaux, etc. </t>
  </si>
  <si>
    <t>(4) accès séparé du public, circulations intérieurses, loges, catering, foyer, etc.</t>
  </si>
  <si>
    <t>Accessibilité</t>
  </si>
  <si>
    <t>Isolation acoustique</t>
  </si>
  <si>
    <t>Correction acoustique</t>
  </si>
  <si>
    <t>Mise aux normes (1)</t>
  </si>
  <si>
    <t>Sûreté (2)</t>
  </si>
  <si>
    <t>Amélioration de l'accueil du public (3)</t>
  </si>
  <si>
    <t>Amélioration de l'accueil des artistes (4)</t>
  </si>
  <si>
    <t>Copie de la dernière publication au JO concernant l'association</t>
  </si>
  <si>
    <t>Ad'AP ou diagnostic d'accessibilité</t>
  </si>
  <si>
    <t>Total des Comptes Charges au compte de résultat</t>
  </si>
  <si>
    <t>Prestations de Sûreté/Sécurité</t>
  </si>
  <si>
    <t>Montant de votre demande :</t>
  </si>
  <si>
    <t>Animation</t>
  </si>
  <si>
    <t>autre</t>
  </si>
  <si>
    <t>Appel à projet 
Soutien aux petits lieux de musiques actuelles à Paris</t>
  </si>
  <si>
    <t>Appel à projet
Soutien aux petits lieux de musiques actuelles à Paris</t>
  </si>
  <si>
    <t>LA STRUCTURE GESTIONNAIRE</t>
  </si>
  <si>
    <t>F</t>
  </si>
  <si>
    <t>H</t>
  </si>
  <si>
    <t>Extraits compte de résultat de la structure</t>
  </si>
  <si>
    <t>Total des Comptes Produits au compte de résultat</t>
  </si>
  <si>
    <t>Droits de tirage et autres aides</t>
  </si>
  <si>
    <t xml:space="preserve">Chiffre d'affaires locatio/privatisation  </t>
  </si>
  <si>
    <t>Détail charges</t>
  </si>
  <si>
    <t>Détails produits</t>
  </si>
  <si>
    <t>6 - Informations  budgétaires liées à l'activité de diffusion</t>
  </si>
  <si>
    <t>Chiffre d'affaires bar et restauration</t>
  </si>
  <si>
    <t>Appel à projet petits lieux de musiques actuelles à Paris</t>
  </si>
  <si>
    <t>Appel à projet Petits lieux de musiques actuelles à Paris</t>
  </si>
  <si>
    <t>(3) signalétique, éclairage public , hall d'accueil, vestiaires, sanitaires, fauteuils, etc.</t>
  </si>
  <si>
    <t>Etude de faisabilité</t>
  </si>
  <si>
    <t>H/F/Mixte</t>
  </si>
  <si>
    <t>Lead</t>
  </si>
  <si>
    <t>Nbre d'Hommes</t>
  </si>
  <si>
    <t>Nbre de Femmes</t>
  </si>
  <si>
    <t>Totaux Produits</t>
  </si>
  <si>
    <t>Autres (préciser) :</t>
  </si>
  <si>
    <t>SACEM</t>
  </si>
  <si>
    <t>Montant de la demande</t>
  </si>
  <si>
    <t>VILLE DE PARIS/CNV</t>
  </si>
  <si>
    <t>Aides d'organismes professionnels</t>
  </si>
  <si>
    <t>Etat / DRAC</t>
  </si>
  <si>
    <t>Subventions publiques</t>
  </si>
  <si>
    <t>Mécénat de compétences/valorisations</t>
  </si>
  <si>
    <t>Sponsoring</t>
  </si>
  <si>
    <t>Apports de partenariat</t>
  </si>
  <si>
    <t>Apport partenaires</t>
  </si>
  <si>
    <t>Valorisations ou apports en industrie</t>
  </si>
  <si>
    <t>Recours à l'emprunt</t>
  </si>
  <si>
    <t xml:space="preserve">Apports de la structure </t>
  </si>
  <si>
    <t>Apports</t>
  </si>
  <si>
    <t>Produits pour l'exercice</t>
  </si>
  <si>
    <t>Produits</t>
  </si>
  <si>
    <t>PRODUITS</t>
  </si>
  <si>
    <t>Totaux Charges</t>
  </si>
  <si>
    <t>Personnel administratif</t>
  </si>
  <si>
    <t>Plan de formation</t>
  </si>
  <si>
    <t>Progiciels (HT)</t>
  </si>
  <si>
    <t>Equipements (bureautique, Com…H.T)</t>
  </si>
  <si>
    <t>Petits investissements</t>
  </si>
  <si>
    <t xml:space="preserve">Charges pour l'exercice </t>
  </si>
  <si>
    <t>CHARGES</t>
  </si>
  <si>
    <t>Projet de d'études, de travaux, d'aménagements ou d'équipements et charges annexes</t>
  </si>
  <si>
    <t>Licence T2</t>
  </si>
  <si>
    <t>Licence T3</t>
  </si>
  <si>
    <t>Arrondissement</t>
  </si>
  <si>
    <t>Avez-vous une licence de spectacle?</t>
  </si>
  <si>
    <t>Si oui précisez</t>
  </si>
  <si>
    <t>Volet 1 INVESTISSEMENTS</t>
  </si>
  <si>
    <t>Volet 2 ACCOMPAGNEMENT</t>
  </si>
  <si>
    <t xml:space="preserve">Numéro CNV </t>
  </si>
  <si>
    <t>N° Siret :</t>
  </si>
  <si>
    <t>Dans le cas où une Licence 1 est déjà attachée au lieu</t>
  </si>
  <si>
    <t>Votre structure est-elle gestionnaire du lieu qui fait l'objet de la demande ?</t>
  </si>
  <si>
    <t>Si Non,  précisez les coordonnée du gestionnaire</t>
  </si>
  <si>
    <t>Nom, Prénom</t>
  </si>
  <si>
    <t>Raison Sociale</t>
  </si>
  <si>
    <t>OUI</t>
  </si>
  <si>
    <t>NON</t>
  </si>
  <si>
    <t>Indiquez si ces investissements font suite à un avis négatif de la commission de sécurité</t>
  </si>
  <si>
    <t>Une suspension des activités de concerts est-elle prévue à cette occasion ?</t>
  </si>
  <si>
    <t xml:space="preserve">Fonds propres du demandeur </t>
  </si>
  <si>
    <t>Appel à Projet</t>
  </si>
  <si>
    <t>Diagnostic acoustique</t>
  </si>
  <si>
    <t>AD'AP</t>
  </si>
  <si>
    <t>Honoraires juriste ou avocat</t>
  </si>
  <si>
    <t>Etudes préliminaires ou de faisabilité</t>
  </si>
  <si>
    <t>Honoraires Architecte</t>
  </si>
  <si>
    <t>Etude de faisabilité, structure, bureau de contrôle</t>
  </si>
  <si>
    <t>Etat aides à l'Emploi</t>
  </si>
  <si>
    <t>Equipements son</t>
  </si>
  <si>
    <t>Equipements lumières</t>
  </si>
  <si>
    <t>Limiteur-enregistreur</t>
  </si>
  <si>
    <t>Structures-scène-gril technique</t>
  </si>
  <si>
    <t>Réseaux</t>
  </si>
  <si>
    <t>Mairie de Paris-CNV</t>
  </si>
  <si>
    <t>LE LIEU</t>
  </si>
  <si>
    <t xml:space="preserve">Coût </t>
  </si>
  <si>
    <t>Personnel technique ou de sécurité</t>
  </si>
  <si>
    <t xml:space="preserve">Le demandeur doit attester d'au moins une année d'existence et d'activité / différents types d'ERP et de code APE sont admis. </t>
  </si>
  <si>
    <t xml:space="preserve">LES DATES </t>
  </si>
  <si>
    <t>Un extrait de K-Bis</t>
  </si>
  <si>
    <t>Retour de ce formulaire de demande renseigné</t>
  </si>
  <si>
    <t>Arrêté d'attribution de licences le cas échéant</t>
  </si>
  <si>
    <t>Les Devis ou estimation d'architecte (Volet 1)</t>
  </si>
  <si>
    <t>Argumentaire détaillé (Volet 2)</t>
  </si>
  <si>
    <t xml:space="preserve"> Pièces éventuelles à fournir </t>
  </si>
  <si>
    <t>Argumentaires et compléments d'information</t>
  </si>
  <si>
    <t>Date de séance de la commission d'examen des dossiers</t>
  </si>
  <si>
    <t xml:space="preserve">Date limite de réception des dossiers de l'appel à projet
</t>
  </si>
  <si>
    <t>LES PIECES DU DOSSIER ET LES DATES</t>
  </si>
  <si>
    <t>EXEMPLE : 02/03/2018</t>
  </si>
  <si>
    <t>Programmation 2018</t>
  </si>
  <si>
    <t>* Renseigner au minimum un trimestre de la programmation passée.  les dates des rep. doivent figurer uniquement sur la ligne contenant les infos de billetterie et de fréquentation.</t>
  </si>
  <si>
    <t xml:space="preserve">VOLET 1 INVESTISSEMENTS </t>
  </si>
  <si>
    <t>VOLET 2  - ACCOMPAGNEMENT</t>
  </si>
  <si>
    <r>
      <t xml:space="preserve">Volet 1- Argumentaire de la demande et descriptif du projet d'investissement </t>
    </r>
    <r>
      <rPr>
        <b/>
        <sz val="9"/>
        <rFont val="Arial Narrow"/>
        <family val="2"/>
      </rPr>
      <t>(vos argumentaires peuvent être complétés par un texte joint)</t>
    </r>
  </si>
  <si>
    <t>Volet 2- Argumentaire de la demande et descriptif du projet de charges annexes d'accompagnement aux mises aux normes</t>
  </si>
  <si>
    <t xml:space="preserve">Appel à projet
Soutien aux petits lieux de musiques actuelles 
à Paris </t>
  </si>
  <si>
    <t>Merci de bien vouloir scanner et nous faire parvenir cette page signée en pièce jointe</t>
  </si>
  <si>
    <t>BILAN &amp; SUIVI</t>
  </si>
  <si>
    <t>Personne morale exploitant un petit lieu de musiques actuelles à Paris.</t>
  </si>
  <si>
    <t>La capacité de l'ERP sera inférieure à 300 places.</t>
  </si>
  <si>
    <t>Affiliation au CNV si le responsable de la structure est détenteur d'une licence de spectacle.</t>
  </si>
  <si>
    <t>La programmation du lieu consistera majoritairement en l'accueil de groupes ou artistes de musiques actuelles.</t>
  </si>
  <si>
    <t>Cohérence et lisibilité du projet.</t>
  </si>
  <si>
    <t>Respect des conventions collectives et des droits d'auteurs.</t>
  </si>
  <si>
    <t>Nombre de concerts présentés dans le lieu (au moins 40 au cours de l'année précédant la demande).</t>
  </si>
  <si>
    <t>Accueil de productions extérieures dans de bonnes pratiques de cession ou de coréalisation.</t>
  </si>
  <si>
    <t>Nombre de dates produites directement par l’exploitant.</t>
  </si>
  <si>
    <t>Souci de l’accueil des artistes dans leur diversité.</t>
  </si>
  <si>
    <t>Soutien à l’émergence et aux innovations.</t>
  </si>
  <si>
    <t>Démarches en faveur du développement durable.</t>
  </si>
  <si>
    <t>La demande ne pourra porter que sur des investissements ou dépenses prévisionnelles.</t>
  </si>
  <si>
    <t>Moyens mis en œuvre pour l’activité de diffusion en particulier pour le plateau artistique et technique.</t>
  </si>
  <si>
    <t xml:space="preserve">Il est possible de solliciter l'un ou l'autre de ces deux volets ou les deux simultanément. Dans certains cas, le volet 2 (études préliminaires et accompagnement) sera sollicité en premier lieu et le volet 1 (travaux) concernera un futur appel à projet. </t>
  </si>
  <si>
    <t>Ces aides ne sont pas incompatibles avec d'autres soutiens de la Mairie de Paris comme du CNV. Il n'y a pas incompatibilité avec le soutien du GIP café Culture le temps des études et travaux qui doivent permettre l'obtention des licences et l'affiliation au CNV.</t>
  </si>
  <si>
    <t>Tout dossier de cet appel à projet devra faire l'objet d'une instruction technique.</t>
  </si>
  <si>
    <t>L'aide maximale accordée dans le cadre de cet appel à projet est plafonnée à 80 000€ pour le volet 1 et à 20 000€ pour le volet 2. 
Le montant de l’aide votée pourra couvrir jusqu’à 60% des investissements HT pour le volet 1 et jusqu’à 40% du budget prévisionnel pour le volet 2.</t>
  </si>
  <si>
    <r>
      <t xml:space="preserve">Le </t>
    </r>
    <r>
      <rPr>
        <b/>
        <sz val="10"/>
        <rFont val="Arial Narrow"/>
        <family val="2"/>
      </rPr>
      <t>VOLET 1</t>
    </r>
    <r>
      <rPr>
        <sz val="10"/>
        <rFont val="Arial Narrow"/>
        <family val="2"/>
      </rPr>
      <t xml:space="preserve"> de l'appel à Projet doit permettre aux porteurs de projets de faire face à des investissements portant sur l’insonorisation, l’accessibilité, la règlementation incendie, la sûreté ou d’autres types de travaux ou d'aménagements dont la réalisation s’avère urgente et/ou nécessaire. Le cas échéant, des investissements ou équipements liés à l'accueil des artistes et du public pourront être pris en compte.                                                                                                                                                    </t>
    </r>
  </si>
  <si>
    <t>Attention, toute demande nécessite une instruction technique, après celle-ci,  le dossier pourra être  présenté en commission, merci donc de nous contacter au 01 56 69 11 47 ou 01 56 69 11 43</t>
  </si>
  <si>
    <t>Autres activités dans le lieu</t>
  </si>
  <si>
    <t>Le lieu de diffusion est situé à Paris. Le siège social de la structure gestionnaire du lieu n'est pas obligatoirement domicilié à Paris.</t>
  </si>
  <si>
    <t>Accompagner les petits lieux de musiques actuelles (Cafés concerts) parisiens dans leurs travaux mises, aux normes et renforcer leur pratique professionnelle d'organisateur de concerts.</t>
  </si>
  <si>
    <t>Lieu qui diffuse régulièrement des concerts de musiques actuelles (au moins une fois par semaine) et titulaires d’au moins une licence d’entrepreneur de spectacles.
Dans certains cas, il peut être admis que la ou les licences d'entrepreneurs de spectacles ne seront pas exigées avant le versement du solde de l'aide financière.</t>
  </si>
  <si>
    <t>Place des pratiques amateurs ou d’associations organisatrices occasionnelles non majoritaire.</t>
  </si>
  <si>
    <t>Professionnalisme ou preuves étayée de l'engagement dans une démarche de professionnalisationde l'activité de diffusion de spectacles vivants.</t>
  </si>
  <si>
    <t>Prise en considération de la place des femmes dans la structure et la programmation.</t>
  </si>
  <si>
    <r>
      <t xml:space="preserve">Le </t>
    </r>
    <r>
      <rPr>
        <b/>
        <sz val="10"/>
        <rFont val="Arial Narrow"/>
        <family val="2"/>
      </rPr>
      <t>VOLET 2</t>
    </r>
    <r>
      <rPr>
        <sz val="10"/>
        <rFont val="Arial Narrow"/>
        <family val="2"/>
      </rPr>
      <t xml:space="preserve"> de l'appel à Projet  concerne l'accompagnement aux mises normes et à la structuration économique
- Aide aux études de faisabilité (financement d’études et diagnostics afin de déterminer les meilleurs scénarios de développement du lieu).
- Aide à la formation pour les personnels mobilisés sur l’activité spectacle.
- Aide à l’acquisition d’outils visant à faciliter la gestion interne, la communication ou la promotion des spectacles.
</t>
    </r>
  </si>
  <si>
    <t xml:space="preserve">Sauf dispositions spécifiques : 60 % d'accompte après accord du conseil d'administration du CNV et validation de la Ville de Paris.
Le solde, soit 40 %, est versé après présentation d’un Bilan validant la réalisation du projet.
Tout manquement aux engagements du porteur du projet ou non fourniture des éléments de bilan conduira le demandeur à rembourser intégralement les sommes déjà versées au titre de cet appel à projet.
</t>
  </si>
  <si>
    <t>Les lauréats de cet appel à projet bénéficieront d'un accompagnement du CNV. Il prendra la forme de rendez-vous réguliers dont la périodicité sera définie avec l'exploitant du lieu. 
L’objectif de cet accompagnement est de permettre à l’exploitant de réunir les conditions nécessaires à une éventuelle demande de soutien pour son activité de lieu de diffusion dans le cadre du dispositif mis en place en partenariat entre la Mairie de Paris et le CNV. A noter que ce soutien ne pourra être cumulable avec celui du GIP Cafés Cultures.</t>
  </si>
  <si>
    <t>A l'adresse suivante:  parisisnotdead@cnv.fr</t>
  </si>
  <si>
    <t>Ce fichier, ainsi que les documents nécessaires, doit être envoyé par voie électronique à l'adresse suivante : parisisnotdead@cnv.fr</t>
  </si>
  <si>
    <t xml:space="preserve">Nb de mois
</t>
  </si>
  <si>
    <r>
      <t>Une prise de contact avec le secteur salles de spectacles du CNV (Jean-François Paux 01 56 69 11 47 ou Yann Perrin 01 56 69 11 43 ) est nécessaire avant tout dépôt de dossier. Les éléments du dossier doivent nous parvenir au plus tard le</t>
    </r>
    <r>
      <rPr>
        <b/>
        <u val="single"/>
        <sz val="10"/>
        <rFont val="Arial Narrow"/>
        <family val="2"/>
      </rPr>
      <t xml:space="preserve"> </t>
    </r>
    <r>
      <rPr>
        <b/>
        <u val="single"/>
        <sz val="10"/>
        <color indexed="10"/>
        <rFont val="Arial Narrow"/>
        <family val="2"/>
      </rPr>
      <t>vendredi 23 novembre 2018 à minuit.</t>
    </r>
  </si>
  <si>
    <r>
      <t xml:space="preserve">2019                                    </t>
    </r>
    <r>
      <rPr>
        <b/>
        <sz val="12"/>
        <color indexed="30"/>
        <rFont val="Arial"/>
        <family val="2"/>
      </rPr>
      <t>paris@cnv.fr</t>
    </r>
  </si>
  <si>
    <r>
      <rPr>
        <sz val="10"/>
        <rFont val="Arial Narrow"/>
        <family val="2"/>
      </rPr>
      <t>L’accès aux concerts peut être conditionné par l’achat d’un billet ou non.
L'exploitant du lieu devra être à jour de la taxe sur les spectacles (CNV).
Dans le cas d’un accès gratuit, hors pratique amateur, les moyens consacrés au plateau artistique et technique devront être suffisants pour couvrir les salaires dans le respect des conventions collectives, le paiement de la taxe sur les spectacles revenant alors aux productions accueillies (l’exploitant s’obligera à informer les productions accueillies du caractère obligatoire de cette disposition fiscale).</t>
    </r>
    <r>
      <rPr>
        <sz val="10"/>
        <rFont val="Arial"/>
        <family val="2"/>
      </rPr>
      <t xml:space="preserve">
</t>
    </r>
  </si>
  <si>
    <t>Ouverture du lieu à un large public et souci de l’accueil des publics dans leur diversité / Respect des riverains.</t>
  </si>
  <si>
    <t>Ligne artistique affirmée / Programmation consacrée aux genres les moins diffusés.</t>
  </si>
  <si>
    <t>Contexte et contraintes (jauge, particularités) / Stratégie-équilibre économique.</t>
  </si>
  <si>
    <t>mardi 21 mai 2019</t>
  </si>
  <si>
    <t>mardi 23 avril 2019 minuit</t>
  </si>
  <si>
    <r>
      <t xml:space="preserve">ENVOYEZ CE FORMULAIRE AINSI QUE LES PIECES JOINTES à l'adresse suivante :   </t>
    </r>
    <r>
      <rPr>
        <sz val="12"/>
        <color indexed="10"/>
        <rFont val="Arial Narrow"/>
        <family val="2"/>
      </rPr>
      <t xml:space="preserve">paris@cnv.fr   </t>
    </r>
  </si>
  <si>
    <t>2018 réalisé</t>
  </si>
  <si>
    <t>2019 prévisionnel</t>
  </si>
  <si>
    <r>
      <t xml:space="preserve">Appel à projet
Soutien aux petits lieux de musiques actuelles à Paris                                                             </t>
    </r>
    <r>
      <rPr>
        <sz val="14"/>
        <color indexed="40"/>
        <rFont val="Gotham Narrow Black"/>
        <family val="0"/>
      </rPr>
      <t xml:space="preserve">   2019</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</si>
</sst>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quot; €&quot;_-;\-* #,##0.00&quot; €&quot;_-;_-* \-??&quot; €&quot;_-;_-@_-"/>
    <numFmt numFmtId="165" formatCode="#,##0&quot; €&quot;"/>
    <numFmt numFmtId="166" formatCode="0.0%"/>
    <numFmt numFmtId="167" formatCode="#,##0.00&quot; €&quot;"/>
    <numFmt numFmtId="168" formatCode="0.0"/>
    <numFmt numFmtId="169" formatCode="#,##0\ &quot;€&quot;"/>
    <numFmt numFmtId="170" formatCode="#,##0.00\ &quot;€&quot;"/>
    <numFmt numFmtId="171" formatCode="[$-F800]dddd\,\ mmmm\ dd\,\ yyyy"/>
    <numFmt numFmtId="172" formatCode="_-* #,##0\ &quot;€&quot;_-;\-* #,##0\ &quot;€&quot;_-;_-* &quot;-&quot;??\ &quot;€&quot;_-;_-@_-"/>
    <numFmt numFmtId="173" formatCode="_-* #,##0\ [$€-40C]_-;\-* #,##0\ [$€-40C]_-;_-* &quot;-&quot;??\ [$€-40C]_-;_-@_-"/>
    <numFmt numFmtId="174" formatCode="[$-40C]dddd\ d\ mmmm\ yyyy"/>
    <numFmt numFmtId="175" formatCode="_-* #,##0.0\ _€_-;\-* #,##0.0\ _€_-;_-* &quot;-&quot;??\ _€_-;_-@_-"/>
    <numFmt numFmtId="176" formatCode="_-* #,##0\ _€_-;\-* #,##0\ _€_-;_-* &quot;-&quot;??\ _€_-;_-@_-"/>
    <numFmt numFmtId="177" formatCode="&quot;Vrai&quot;;&quot;Vrai&quot;;&quot;Faux&quot;"/>
    <numFmt numFmtId="178" formatCode="&quot;Actif&quot;;&quot;Actif&quot;;&quot;Inactif&quot;"/>
    <numFmt numFmtId="179" formatCode="[$€-2]\ #,##0.00_);[Red]\([$€-2]\ #,##0.00\)"/>
  </numFmts>
  <fonts count="123">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0"/>
      <name val="Arial Narrow"/>
      <family val="2"/>
    </font>
    <font>
      <sz val="8"/>
      <name val="Arial"/>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20"/>
      <name val="Arial Narrow"/>
      <family val="2"/>
    </font>
    <font>
      <b/>
      <sz val="12"/>
      <name val="Arial Narrow"/>
      <family val="2"/>
    </font>
    <font>
      <u val="single"/>
      <sz val="10"/>
      <color indexed="12"/>
      <name val="Arial Narrow"/>
      <family val="2"/>
    </font>
    <font>
      <b/>
      <u val="single"/>
      <sz val="10"/>
      <name val="Arial Narrow"/>
      <family val="2"/>
    </font>
    <font>
      <b/>
      <sz val="10"/>
      <name val="Arial Narrow"/>
      <family val="2"/>
    </font>
    <font>
      <sz val="10"/>
      <color indexed="9"/>
      <name val="Arial"/>
      <family val="2"/>
    </font>
    <font>
      <b/>
      <sz val="14"/>
      <name val="Arial Narrow"/>
      <family val="2"/>
    </font>
    <font>
      <b/>
      <sz val="12"/>
      <name val="Tahoma"/>
      <family val="2"/>
    </font>
    <font>
      <sz val="12"/>
      <name val="Arial Narrow"/>
      <family val="2"/>
    </font>
    <font>
      <b/>
      <sz val="8"/>
      <color indexed="8"/>
      <name val="Tahoma"/>
      <family val="2"/>
    </font>
    <font>
      <sz val="8"/>
      <color indexed="8"/>
      <name val="Tahoma"/>
      <family val="2"/>
    </font>
    <font>
      <b/>
      <sz val="11"/>
      <name val="Arial Narrow"/>
      <family val="2"/>
    </font>
    <font>
      <i/>
      <sz val="10"/>
      <name val="Arial Narrow"/>
      <family val="2"/>
    </font>
    <font>
      <b/>
      <sz val="11"/>
      <color indexed="10"/>
      <name val="Arial Narrow"/>
      <family val="2"/>
    </font>
    <font>
      <b/>
      <sz val="10"/>
      <color indexed="10"/>
      <name val="Arial Narrow"/>
      <family val="2"/>
    </font>
    <font>
      <b/>
      <sz val="12"/>
      <color indexed="16"/>
      <name val="Arial Narrow"/>
      <family val="2"/>
    </font>
    <font>
      <b/>
      <sz val="10"/>
      <color indexed="16"/>
      <name val="Arial Narrow"/>
      <family val="2"/>
    </font>
    <font>
      <sz val="11"/>
      <name val="Arial Narrow"/>
      <family val="2"/>
    </font>
    <font>
      <b/>
      <sz val="11"/>
      <color indexed="16"/>
      <name val="Arial Narrow"/>
      <family val="2"/>
    </font>
    <font>
      <b/>
      <u val="single"/>
      <sz val="12"/>
      <name val="Arial Narrow"/>
      <family val="2"/>
    </font>
    <font>
      <b/>
      <sz val="8"/>
      <name val="Tahoma"/>
      <family val="2"/>
    </font>
    <font>
      <b/>
      <sz val="10"/>
      <color indexed="53"/>
      <name val="Arial"/>
      <family val="2"/>
    </font>
    <font>
      <u val="single"/>
      <sz val="10"/>
      <color indexed="36"/>
      <name val="Arial"/>
      <family val="2"/>
    </font>
    <font>
      <b/>
      <sz val="18"/>
      <color indexed="56"/>
      <name val="Cambria"/>
      <family val="2"/>
    </font>
    <font>
      <u val="single"/>
      <sz val="10"/>
      <name val="Arial"/>
      <family val="2"/>
    </font>
    <font>
      <b/>
      <sz val="22"/>
      <name val="Arial Narrow"/>
      <family val="2"/>
    </font>
    <font>
      <b/>
      <sz val="8"/>
      <color indexed="10"/>
      <name val="Arial"/>
      <family val="2"/>
    </font>
    <font>
      <b/>
      <u val="single"/>
      <sz val="16"/>
      <name val="Arial Narrow"/>
      <family val="2"/>
    </font>
    <font>
      <b/>
      <sz val="24"/>
      <name val="Arial"/>
      <family val="2"/>
    </font>
    <font>
      <sz val="24"/>
      <name val="Arial"/>
      <family val="2"/>
    </font>
    <font>
      <sz val="16"/>
      <name val="Arial"/>
      <family val="2"/>
    </font>
    <font>
      <sz val="9"/>
      <name val="Arial Narrow"/>
      <family val="2"/>
    </font>
    <font>
      <b/>
      <sz val="10"/>
      <name val="Arial"/>
      <family val="2"/>
    </font>
    <font>
      <b/>
      <sz val="9"/>
      <name val="Arial Narrow"/>
      <family val="2"/>
    </font>
    <font>
      <b/>
      <sz val="9"/>
      <color indexed="10"/>
      <name val="Arial Narrow"/>
      <family val="2"/>
    </font>
    <font>
      <b/>
      <u val="single"/>
      <sz val="9"/>
      <name val="Arial Narrow"/>
      <family val="2"/>
    </font>
    <font>
      <u val="single"/>
      <sz val="12"/>
      <name val="Arial Narrow"/>
      <family val="2"/>
    </font>
    <font>
      <b/>
      <sz val="24"/>
      <name val="Arial Narrow"/>
      <family val="2"/>
    </font>
    <font>
      <b/>
      <sz val="9"/>
      <name val="Tahoma"/>
      <family val="2"/>
    </font>
    <font>
      <sz val="9"/>
      <name val="Tahoma"/>
      <family val="2"/>
    </font>
    <font>
      <sz val="8"/>
      <name val="Tahoma"/>
      <family val="2"/>
    </font>
    <font>
      <sz val="14"/>
      <name val="Arial Narrow"/>
      <family val="2"/>
    </font>
    <font>
      <sz val="14"/>
      <color indexed="62"/>
      <name val="Gotham Narrow Bold"/>
      <family val="0"/>
    </font>
    <font>
      <b/>
      <sz val="14"/>
      <color indexed="16"/>
      <name val="Arial Narrow"/>
      <family val="2"/>
    </font>
    <font>
      <b/>
      <sz val="20"/>
      <color indexed="9"/>
      <name val="Arial Narrow"/>
      <family val="2"/>
    </font>
    <font>
      <b/>
      <u val="single"/>
      <sz val="10"/>
      <color indexed="9"/>
      <name val="Arial Narrow"/>
      <family val="2"/>
    </font>
    <font>
      <b/>
      <sz val="12"/>
      <color indexed="9"/>
      <name val="Arial Narrow"/>
      <family val="2"/>
    </font>
    <font>
      <b/>
      <u val="single"/>
      <sz val="10"/>
      <color indexed="9"/>
      <name val="Arial"/>
      <family val="2"/>
    </font>
    <font>
      <b/>
      <sz val="12"/>
      <color indexed="9"/>
      <name val="Arial"/>
      <family val="2"/>
    </font>
    <font>
      <sz val="18"/>
      <color indexed="30"/>
      <name val="Gotham Narrow Bold"/>
      <family val="0"/>
    </font>
    <font>
      <sz val="14"/>
      <color indexed="40"/>
      <name val="Gotham Narrow Black"/>
      <family val="0"/>
    </font>
    <font>
      <sz val="14"/>
      <color indexed="10"/>
      <name val="Arial Narrow"/>
      <family val="2"/>
    </font>
    <font>
      <b/>
      <sz val="18"/>
      <name val="Arial Narrow"/>
      <family val="2"/>
    </font>
    <font>
      <b/>
      <sz val="16"/>
      <name val="Arial Narrow"/>
      <family val="2"/>
    </font>
    <font>
      <sz val="16"/>
      <name val="Arial Narrow"/>
      <family val="2"/>
    </font>
    <font>
      <i/>
      <sz val="14"/>
      <name val="Arial Narrow"/>
      <family val="2"/>
    </font>
    <font>
      <b/>
      <sz val="26"/>
      <color indexed="9"/>
      <name val="Arial Narrow"/>
      <family val="2"/>
    </font>
    <font>
      <b/>
      <sz val="16"/>
      <name val="Arial"/>
      <family val="2"/>
    </font>
    <font>
      <b/>
      <sz val="28"/>
      <name val="Arial"/>
      <family val="2"/>
    </font>
    <font>
      <sz val="12"/>
      <color indexed="10"/>
      <name val="Arial Narrow"/>
      <family val="2"/>
    </font>
    <font>
      <b/>
      <sz val="12"/>
      <color indexed="30"/>
      <name val="Arial"/>
      <family val="2"/>
    </font>
    <font>
      <b/>
      <u val="single"/>
      <sz val="10"/>
      <color indexed="10"/>
      <name val="Arial Narrow"/>
      <family val="2"/>
    </font>
    <font>
      <sz val="10"/>
      <color indexed="9"/>
      <name val="Arial Narrow"/>
      <family val="2"/>
    </font>
    <font>
      <b/>
      <sz val="10"/>
      <color indexed="62"/>
      <name val="Arial"/>
      <family val="2"/>
    </font>
    <font>
      <b/>
      <sz val="20"/>
      <color indexed="62"/>
      <name val="Arial"/>
      <family val="2"/>
    </font>
    <font>
      <sz val="10"/>
      <color indexed="55"/>
      <name val="Arial Narrow"/>
      <family val="2"/>
    </font>
    <font>
      <b/>
      <sz val="12"/>
      <color indexed="62"/>
      <name val="Gotham Narrow Bold"/>
      <family val="0"/>
    </font>
    <font>
      <b/>
      <sz val="18"/>
      <color indexed="30"/>
      <name val="Arial Narrow"/>
      <family val="2"/>
    </font>
    <font>
      <b/>
      <sz val="14"/>
      <color indexed="36"/>
      <name val="Arial Narrow"/>
      <family val="2"/>
    </font>
    <font>
      <b/>
      <sz val="10"/>
      <color indexed="55"/>
      <name val="Arial Narrow"/>
      <family val="2"/>
    </font>
    <font>
      <b/>
      <sz val="11"/>
      <color indexed="55"/>
      <name val="Arial Narrow"/>
      <family val="2"/>
    </font>
    <font>
      <b/>
      <sz val="14"/>
      <color indexed="40"/>
      <name val="Gotham Narrow Black"/>
      <family val="0"/>
    </font>
    <font>
      <sz val="10"/>
      <color indexed="60"/>
      <name val="Arial"/>
      <family val="2"/>
    </font>
    <font>
      <b/>
      <sz val="11"/>
      <color indexed="30"/>
      <name val="Arial Narrow"/>
      <family val="2"/>
    </font>
    <font>
      <b/>
      <sz val="12"/>
      <color indexed="10"/>
      <name val="Arial Narrow"/>
      <family val="2"/>
    </font>
    <font>
      <sz val="12"/>
      <color indexed="10"/>
      <name val="Arial"/>
      <family val="2"/>
    </font>
    <font>
      <sz val="10"/>
      <color indexed="45"/>
      <name val="Arial"/>
      <family val="2"/>
    </font>
    <font>
      <sz val="10"/>
      <color indexed="14"/>
      <name val="Arial"/>
      <family val="2"/>
    </font>
    <font>
      <b/>
      <sz val="10"/>
      <color indexed="8"/>
      <name val="Arial Narrow"/>
      <family val="0"/>
    </font>
    <font>
      <b/>
      <u val="single"/>
      <sz val="10"/>
      <color indexed="8"/>
      <name val="Arial Narrow"/>
      <family val="0"/>
    </font>
    <font>
      <sz val="10"/>
      <color indexed="8"/>
      <name val="Arial Narrow"/>
      <family val="0"/>
    </font>
    <font>
      <b/>
      <sz val="10"/>
      <color indexed="30"/>
      <name val="Arial Narrow"/>
      <family val="0"/>
    </font>
    <font>
      <b/>
      <sz val="10"/>
      <color indexed="60"/>
      <name val="Arial Narrow"/>
      <family val="0"/>
    </font>
    <font>
      <sz val="10"/>
      <color indexed="8"/>
      <name val="Calibri"/>
      <family val="0"/>
    </font>
    <font>
      <sz val="10"/>
      <color theme="0"/>
      <name val="Arial Narrow"/>
      <family val="2"/>
    </font>
    <font>
      <b/>
      <sz val="10"/>
      <color theme="4"/>
      <name val="Arial"/>
      <family val="2"/>
    </font>
    <font>
      <b/>
      <sz val="20"/>
      <color theme="4"/>
      <name val="Arial"/>
      <family val="2"/>
    </font>
    <font>
      <sz val="10"/>
      <color theme="0" tint="-0.3499799966812134"/>
      <name val="Arial Narrow"/>
      <family val="2"/>
    </font>
    <font>
      <b/>
      <sz val="12"/>
      <color theme="3" tint="0.39998000860214233"/>
      <name val="Gotham Narrow Bold"/>
      <family val="0"/>
    </font>
    <font>
      <b/>
      <sz val="18"/>
      <color rgb="FF0070C0"/>
      <name val="Arial Narrow"/>
      <family val="2"/>
    </font>
    <font>
      <b/>
      <sz val="14"/>
      <color rgb="FF7030A0"/>
      <name val="Arial Narrow"/>
      <family val="2"/>
    </font>
    <font>
      <b/>
      <sz val="10"/>
      <color theme="0" tint="-0.3499799966812134"/>
      <name val="Arial Narrow"/>
      <family val="2"/>
    </font>
    <font>
      <b/>
      <sz val="11"/>
      <color theme="0" tint="-0.3499799966812134"/>
      <name val="Arial Narrow"/>
      <family val="2"/>
    </font>
    <font>
      <b/>
      <sz val="14"/>
      <color rgb="FF00B0F0"/>
      <name val="Gotham Narrow Black"/>
      <family val="0"/>
    </font>
    <font>
      <sz val="10"/>
      <color rgb="FFC00000"/>
      <name val="Arial"/>
      <family val="2"/>
    </font>
    <font>
      <b/>
      <sz val="12"/>
      <color rgb="FFFF0000"/>
      <name val="Arial Narrow"/>
      <family val="2"/>
    </font>
    <font>
      <sz val="12"/>
      <color rgb="FFFF0000"/>
      <name val="Arial"/>
      <family val="2"/>
    </font>
    <font>
      <sz val="18"/>
      <color rgb="FF0070C0"/>
      <name val="Gotham Narrow Bold"/>
      <family val="0"/>
    </font>
    <font>
      <sz val="10"/>
      <color rgb="FFFF7C80"/>
      <name val="Arial"/>
      <family val="2"/>
    </font>
    <font>
      <sz val="10"/>
      <color rgb="FFFF0066"/>
      <name val="Arial"/>
      <family val="2"/>
    </font>
    <font>
      <b/>
      <sz val="11"/>
      <color rgb="FF0070C0"/>
      <name val="Arial Narrow"/>
      <family val="2"/>
    </font>
    <font>
      <b/>
      <sz val="10"/>
      <color rgb="FFFF0000"/>
      <name val="Arial Narrow"/>
      <family val="2"/>
    </font>
    <font>
      <b/>
      <sz val="20"/>
      <color theme="0"/>
      <name val="Arial Narrow"/>
      <family val="2"/>
    </font>
    <font>
      <b/>
      <sz val="8"/>
      <name val="Arial"/>
      <family val="2"/>
    </font>
  </fonts>
  <fills count="66">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indexed="27"/>
        <bgColor indexed="64"/>
      </patternFill>
    </fill>
    <fill>
      <patternFill patternType="solid">
        <fgColor indexed="27"/>
        <bgColor indexed="64"/>
      </patternFill>
    </fill>
    <fill>
      <patternFill patternType="solid">
        <fgColor indexed="47"/>
        <bgColor indexed="64"/>
      </patternFill>
    </fill>
    <fill>
      <patternFill patternType="solid">
        <fgColor indexed="47"/>
        <bgColor indexed="64"/>
      </patternFill>
    </fill>
    <fill>
      <patternFill patternType="solid">
        <fgColor indexed="44"/>
        <bgColor indexed="64"/>
      </patternFill>
    </fill>
    <fill>
      <patternFill patternType="solid">
        <fgColor indexed="44"/>
        <bgColor indexed="64"/>
      </patternFill>
    </fill>
    <fill>
      <patternFill patternType="solid">
        <fgColor indexed="29"/>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indexed="51"/>
        <bgColor indexed="64"/>
      </patternFill>
    </fill>
    <fill>
      <patternFill patternType="solid">
        <fgColor indexed="51"/>
        <bgColor indexed="64"/>
      </patternFill>
    </fill>
    <fill>
      <patternFill patternType="solid">
        <fgColor indexed="30"/>
        <bgColor indexed="64"/>
      </patternFill>
    </fill>
    <fill>
      <patternFill patternType="solid">
        <fgColor indexed="30"/>
        <bgColor indexed="64"/>
      </patternFill>
    </fill>
    <fill>
      <patternFill patternType="solid">
        <fgColor indexed="20"/>
        <bgColor indexed="64"/>
      </patternFill>
    </fill>
    <fill>
      <patternFill patternType="solid">
        <fgColor indexed="36"/>
        <bgColor indexed="64"/>
      </patternFill>
    </fill>
    <fill>
      <patternFill patternType="solid">
        <fgColor indexed="49"/>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indexed="62"/>
        <bgColor indexed="64"/>
      </patternFill>
    </fill>
    <fill>
      <patternFill patternType="solid">
        <fgColor indexed="62"/>
        <bgColor indexed="64"/>
      </patternFill>
    </fill>
    <fill>
      <patternFill patternType="solid">
        <fgColor indexed="10"/>
        <bgColor indexed="64"/>
      </patternFill>
    </fill>
    <fill>
      <patternFill patternType="solid">
        <fgColor indexed="10"/>
        <bgColor indexed="64"/>
      </patternFill>
    </fill>
    <fill>
      <patternFill patternType="solid">
        <fgColor indexed="57"/>
        <bgColor indexed="64"/>
      </patternFill>
    </fill>
    <fill>
      <patternFill patternType="solid">
        <fgColor indexed="57"/>
        <bgColor indexed="64"/>
      </patternFill>
    </fill>
    <fill>
      <patternFill patternType="solid">
        <fgColor indexed="53"/>
        <bgColor indexed="64"/>
      </patternFill>
    </fill>
    <fill>
      <patternFill patternType="solid">
        <fgColor indexed="53"/>
        <bgColor indexed="64"/>
      </patternFill>
    </fill>
    <fill>
      <patternFill patternType="solid">
        <fgColor indexed="22"/>
        <bgColor indexed="64"/>
      </patternFill>
    </fill>
    <fill>
      <patternFill patternType="solid">
        <fgColor indexed="22"/>
        <bgColor indexed="64"/>
      </patternFill>
    </fill>
    <fill>
      <patternFill patternType="solid">
        <fgColor indexed="26"/>
        <bgColor indexed="64"/>
      </patternFill>
    </fill>
    <fill>
      <patternFill patternType="solid">
        <fgColor indexed="26"/>
        <bgColor indexed="64"/>
      </patternFill>
    </fill>
    <fill>
      <patternFill patternType="solid">
        <fgColor indexed="43"/>
        <bgColor indexed="64"/>
      </patternFill>
    </fill>
    <fill>
      <patternFill patternType="solid">
        <fgColor indexed="43"/>
        <bgColor indexed="64"/>
      </patternFill>
    </fill>
    <fill>
      <patternFill patternType="solid">
        <fgColor indexed="55"/>
        <bgColor indexed="64"/>
      </patternFill>
    </fill>
    <fill>
      <patternFill patternType="solid">
        <fgColor indexed="55"/>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7999799847602844"/>
        <bgColor indexed="64"/>
      </patternFill>
    </fill>
    <fill>
      <patternFill patternType="solid">
        <fgColor rgb="FFC5D9F1"/>
        <bgColor indexed="64"/>
      </patternFill>
    </fill>
    <fill>
      <patternFill patternType="solid">
        <fgColor rgb="FFC5D9F1"/>
        <bgColor indexed="64"/>
      </patternFill>
    </fill>
    <fill>
      <patternFill patternType="solid">
        <fgColor theme="0" tint="-0.3499799966812134"/>
        <bgColor indexed="64"/>
      </patternFill>
    </fill>
    <fill>
      <patternFill patternType="solid">
        <fgColor theme="4" tint="0.5999900102615356"/>
        <bgColor indexed="64"/>
      </patternFill>
    </fill>
    <fill>
      <patternFill patternType="solid">
        <fgColor rgb="FF92D050"/>
        <bgColor indexed="64"/>
      </patternFill>
    </fill>
    <fill>
      <patternFill patternType="solid">
        <fgColor rgb="FFFFFF99"/>
        <bgColor indexed="64"/>
      </patternFill>
    </fill>
    <fill>
      <patternFill patternType="solid">
        <fgColor theme="3" tint="0.39998000860214233"/>
        <bgColor indexed="64"/>
      </patternFill>
    </fill>
    <fill>
      <patternFill patternType="solid">
        <fgColor theme="6" tint="0.5999900102615356"/>
        <bgColor indexed="64"/>
      </patternFill>
    </fill>
    <fill>
      <patternFill patternType="solid">
        <fgColor theme="3" tint="0.5999900102615356"/>
        <bgColor indexed="64"/>
      </patternFill>
    </fill>
    <fill>
      <patternFill patternType="solid">
        <fgColor theme="9" tint="0.39998000860214233"/>
        <bgColor indexed="64"/>
      </patternFill>
    </fill>
    <fill>
      <patternFill patternType="solid">
        <fgColor theme="0" tint="-0.1499900072813034"/>
        <bgColor indexed="64"/>
      </patternFill>
    </fill>
    <fill>
      <patternFill patternType="solid">
        <fgColor rgb="FFFF0000"/>
        <bgColor indexed="64"/>
      </patternFill>
    </fill>
    <fill>
      <patternFill patternType="solid">
        <fgColor theme="3" tint="0.5999900102615356"/>
        <bgColor indexed="64"/>
      </patternFill>
    </fill>
    <fill>
      <patternFill patternType="solid">
        <fgColor indexed="41"/>
        <bgColor indexed="64"/>
      </patternFill>
    </fill>
  </fills>
  <borders count="20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style="medium">
        <color indexed="16"/>
      </left>
      <right>
        <color indexed="63"/>
      </right>
      <top style="medium">
        <color indexed="16"/>
      </top>
      <bottom>
        <color indexed="63"/>
      </bottom>
    </border>
    <border>
      <left>
        <color indexed="63"/>
      </left>
      <right>
        <color indexed="63"/>
      </right>
      <top style="medium">
        <color indexed="16"/>
      </top>
      <bottom>
        <color indexed="63"/>
      </bottom>
    </border>
    <border>
      <left>
        <color indexed="63"/>
      </left>
      <right style="medium">
        <color indexed="16"/>
      </right>
      <top style="medium">
        <color indexed="16"/>
      </top>
      <bottom>
        <color indexed="63"/>
      </bottom>
    </border>
    <border>
      <left style="medium">
        <color indexed="16"/>
      </left>
      <right>
        <color indexed="63"/>
      </right>
      <top>
        <color indexed="63"/>
      </top>
      <bottom>
        <color indexed="63"/>
      </bottom>
    </border>
    <border>
      <left>
        <color indexed="63"/>
      </left>
      <right style="medium">
        <color indexed="16"/>
      </right>
      <top>
        <color indexed="63"/>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color indexed="63"/>
      </right>
      <top style="hair">
        <color indexed="8"/>
      </top>
      <bottom>
        <color indexed="63"/>
      </bottom>
    </border>
    <border>
      <left style="thin">
        <color indexed="8"/>
      </left>
      <right>
        <color indexed="63"/>
      </right>
      <top style="hair">
        <color indexed="8"/>
      </top>
      <bottom style="thin">
        <color indexed="8"/>
      </bottom>
    </border>
    <border>
      <left>
        <color indexed="63"/>
      </left>
      <right>
        <color indexed="63"/>
      </right>
      <top>
        <color indexed="63"/>
      </top>
      <bottom style="medium">
        <color indexed="16"/>
      </bottom>
    </border>
    <border>
      <left>
        <color indexed="63"/>
      </left>
      <right style="medium">
        <color indexed="16"/>
      </right>
      <top>
        <color indexed="63"/>
      </top>
      <bottom style="medium">
        <color indexed="16"/>
      </bottom>
    </border>
    <border>
      <left>
        <color indexed="63"/>
      </left>
      <right style="thin">
        <color indexed="44"/>
      </right>
      <top>
        <color indexed="63"/>
      </top>
      <bottom>
        <color indexed="63"/>
      </bottom>
    </border>
    <border>
      <left style="thin">
        <color indexed="44"/>
      </left>
      <right>
        <color indexed="63"/>
      </right>
      <top>
        <color indexed="63"/>
      </top>
      <bottom>
        <color indexed="63"/>
      </bottom>
    </border>
    <border>
      <left>
        <color indexed="63"/>
      </left>
      <right style="medium"/>
      <top>
        <color indexed="63"/>
      </top>
      <bottom>
        <color indexed="63"/>
      </bottom>
    </border>
    <border>
      <left style="thin">
        <color indexed="44"/>
      </left>
      <right>
        <color indexed="63"/>
      </right>
      <top>
        <color indexed="63"/>
      </top>
      <bottom style="medium"/>
    </border>
    <border>
      <left>
        <color indexed="63"/>
      </left>
      <right>
        <color indexed="63"/>
      </right>
      <top>
        <color indexed="63"/>
      </top>
      <bottom style="medium"/>
    </border>
    <border>
      <left>
        <color indexed="63"/>
      </left>
      <right style="thin">
        <color indexed="44"/>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style="medium"/>
      <right style="thin"/>
      <top>
        <color indexed="63"/>
      </top>
      <bottom>
        <color indexed="63"/>
      </botto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thin"/>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color indexed="8"/>
      </top>
      <bottom>
        <color indexed="63"/>
      </bottom>
    </border>
    <border>
      <left style="thin"/>
      <right style="thin">
        <color indexed="8"/>
      </right>
      <top style="thin">
        <color indexed="8"/>
      </top>
      <bottom style="thin">
        <color indexed="8"/>
      </bottom>
    </border>
    <border>
      <left>
        <color indexed="63"/>
      </left>
      <right>
        <color indexed="63"/>
      </right>
      <top>
        <color indexed="63"/>
      </top>
      <bottom style="thin"/>
    </border>
    <border>
      <left>
        <color indexed="63"/>
      </left>
      <right style="thin"/>
      <top>
        <color indexed="63"/>
      </top>
      <bottom style="thin"/>
    </border>
    <border>
      <left style="medium">
        <color indexed="16"/>
      </left>
      <right style="thin"/>
      <top style="thin"/>
      <bottom style="thin"/>
    </border>
    <border>
      <left style="thin">
        <color indexed="8"/>
      </left>
      <right>
        <color indexed="63"/>
      </right>
      <top style="hair">
        <color indexed="8"/>
      </top>
      <bottom style="hair">
        <color indexed="8"/>
      </bottom>
    </border>
    <border>
      <left>
        <color indexed="63"/>
      </left>
      <right style="thin">
        <color indexed="8"/>
      </right>
      <top style="hair">
        <color indexed="8"/>
      </top>
      <bottom style="hair">
        <color indexed="8"/>
      </bottom>
    </border>
    <border>
      <left>
        <color indexed="63"/>
      </left>
      <right style="thin">
        <color indexed="8"/>
      </right>
      <top style="thin">
        <color indexed="8"/>
      </top>
      <bottom>
        <color indexed="63"/>
      </bottom>
    </border>
    <border>
      <left style="medium">
        <color indexed="16"/>
      </left>
      <right>
        <color indexed="63"/>
      </right>
      <top>
        <color indexed="63"/>
      </top>
      <bottom style="medium">
        <color indexed="16"/>
      </bottom>
    </border>
    <border>
      <left style="thin">
        <color indexed="8"/>
      </left>
      <right style="thin">
        <color indexed="8"/>
      </right>
      <top style="thin">
        <color indexed="8"/>
      </top>
      <bottom style="hair">
        <color indexed="8"/>
      </bottom>
    </border>
    <border>
      <left style="thin"/>
      <right style="thin"/>
      <top style="medium">
        <color indexed="16"/>
      </top>
      <bottom style="thin"/>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right style="thin"/>
      <top>
        <color indexed="63"/>
      </top>
      <bottom style="hair"/>
    </border>
    <border>
      <left style="thin"/>
      <right style="thin"/>
      <top style="hair"/>
      <bottom style="thin"/>
    </border>
    <border>
      <left style="thin">
        <color indexed="8"/>
      </left>
      <right>
        <color indexed="63"/>
      </right>
      <top style="thin">
        <color indexed="8"/>
      </top>
      <bottom style="hair">
        <color indexed="8"/>
      </bottom>
    </border>
    <border>
      <left>
        <color indexed="63"/>
      </left>
      <right style="thin">
        <color indexed="8"/>
      </right>
      <top style="hair">
        <color indexed="8"/>
      </top>
      <bottom style="thin">
        <color indexed="8"/>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color indexed="63"/>
      </bottom>
    </border>
    <border>
      <left>
        <color indexed="63"/>
      </left>
      <right style="thin">
        <color indexed="8"/>
      </right>
      <top style="hair">
        <color indexed="8"/>
      </top>
      <bottom>
        <color indexed="63"/>
      </bottom>
    </border>
    <border>
      <left style="thin">
        <color indexed="8"/>
      </left>
      <right style="thin"/>
      <top style="thin">
        <color indexed="8"/>
      </top>
      <bottom style="thin">
        <color indexed="8"/>
      </bottom>
    </border>
    <border>
      <left style="thin"/>
      <right style="thin">
        <color indexed="8"/>
      </right>
      <top style="thin">
        <color indexed="8"/>
      </top>
      <bottom>
        <color indexed="63"/>
      </bottom>
    </border>
    <border>
      <left style="thin">
        <color indexed="8"/>
      </left>
      <right style="thin"/>
      <top style="thin">
        <color indexed="8"/>
      </top>
      <bottom>
        <color indexed="63"/>
      </bottom>
    </border>
    <border>
      <left style="thin"/>
      <right style="thin">
        <color indexed="8"/>
      </right>
      <top>
        <color indexed="63"/>
      </top>
      <bottom>
        <color indexed="63"/>
      </bottom>
    </border>
    <border>
      <left style="thin">
        <color indexed="8"/>
      </left>
      <right style="thin"/>
      <top>
        <color indexed="63"/>
      </top>
      <bottom>
        <color indexed="63"/>
      </bottom>
    </border>
    <border>
      <left style="thin"/>
      <right style="thin">
        <color indexed="8"/>
      </right>
      <top>
        <color indexed="63"/>
      </top>
      <bottom style="thin">
        <color indexed="8"/>
      </bottom>
    </border>
    <border>
      <left style="thin">
        <color indexed="8"/>
      </left>
      <right style="thin"/>
      <top>
        <color indexed="63"/>
      </top>
      <bottom style="thin">
        <color indexed="8"/>
      </bottom>
    </border>
    <border>
      <left style="thin"/>
      <right style="thin">
        <color indexed="8"/>
      </right>
      <top style="thin">
        <color indexed="8"/>
      </top>
      <bottom style="thin"/>
    </border>
    <border>
      <left style="thin">
        <color indexed="8"/>
      </left>
      <right style="thin"/>
      <top style="thin">
        <color indexed="8"/>
      </top>
      <bottom style="thin"/>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hair">
        <color indexed="8"/>
      </top>
      <bottom style="thin"/>
    </border>
    <border>
      <left style="thin"/>
      <right style="thin"/>
      <top style="thin"/>
      <bottom style="hair">
        <color indexed="8"/>
      </bottom>
    </border>
    <border>
      <left style="thin">
        <color indexed="8"/>
      </left>
      <right>
        <color indexed="63"/>
      </right>
      <top style="thin">
        <color indexed="8"/>
      </top>
      <bottom style="thin">
        <color indexed="8"/>
      </bottom>
    </border>
    <border>
      <left style="thin"/>
      <right style="thin"/>
      <top style="hair">
        <color indexed="8"/>
      </top>
      <bottom style="hair">
        <color indexed="8"/>
      </bottom>
    </border>
    <border>
      <left style="medium"/>
      <right>
        <color indexed="63"/>
      </right>
      <top>
        <color indexed="63"/>
      </top>
      <bottom style="medium"/>
    </border>
    <border>
      <left style="medium"/>
      <right style="thin"/>
      <top>
        <color indexed="63"/>
      </top>
      <bottom style="double"/>
    </border>
    <border>
      <left style="double"/>
      <right style="thin"/>
      <top style="medium"/>
      <bottom style="medium"/>
    </border>
    <border>
      <left>
        <color indexed="63"/>
      </left>
      <right style="thin"/>
      <top style="medium"/>
      <bottom style="medium"/>
    </border>
    <border>
      <left>
        <color indexed="63"/>
      </left>
      <right>
        <color indexed="63"/>
      </right>
      <top style="medium"/>
      <bottom style="medium"/>
    </border>
    <border>
      <left style="medium"/>
      <right>
        <color indexed="63"/>
      </right>
      <top style="medium"/>
      <bottom style="medium"/>
    </border>
    <border>
      <left style="double"/>
      <right style="thin"/>
      <top>
        <color indexed="63"/>
      </top>
      <bottom>
        <color indexed="63"/>
      </bottom>
    </border>
    <border>
      <left>
        <color indexed="63"/>
      </left>
      <right>
        <color indexed="63"/>
      </right>
      <top style="hair"/>
      <bottom style="thin"/>
    </border>
    <border>
      <left style="medium"/>
      <right>
        <color indexed="63"/>
      </right>
      <top style="hair"/>
      <bottom style="thin"/>
    </border>
    <border>
      <left style="double"/>
      <right style="thin"/>
      <top style="hair"/>
      <bottom style="hair"/>
    </border>
    <border>
      <left>
        <color indexed="63"/>
      </left>
      <right style="thin"/>
      <top style="hair"/>
      <bottom style="hair"/>
    </border>
    <border>
      <left>
        <color indexed="63"/>
      </left>
      <right>
        <color indexed="63"/>
      </right>
      <top style="hair"/>
      <bottom style="hair"/>
    </border>
    <border>
      <left style="medium"/>
      <right>
        <color indexed="63"/>
      </right>
      <top style="hair"/>
      <bottom style="hair"/>
    </border>
    <border>
      <left style="double"/>
      <right style="thin"/>
      <top style="thin"/>
      <bottom style="thin"/>
    </border>
    <border>
      <left>
        <color indexed="63"/>
      </left>
      <right style="thin"/>
      <top style="thin"/>
      <bottom style="thin"/>
    </border>
    <border>
      <left>
        <color indexed="63"/>
      </left>
      <right>
        <color indexed="63"/>
      </right>
      <top style="thin"/>
      <bottom style="thin"/>
    </border>
    <border>
      <left style="medium"/>
      <right>
        <color indexed="63"/>
      </right>
      <top style="thin"/>
      <bottom style="thin"/>
    </border>
    <border>
      <left style="double"/>
      <right style="thin"/>
      <top style="hair"/>
      <bottom>
        <color indexed="63"/>
      </bottom>
    </border>
    <border>
      <left>
        <color indexed="63"/>
      </left>
      <right style="thin"/>
      <top style="hair"/>
      <bottom>
        <color indexed="63"/>
      </bottom>
    </border>
    <border>
      <left>
        <color indexed="63"/>
      </left>
      <right>
        <color indexed="63"/>
      </right>
      <top style="hair"/>
      <bottom>
        <color indexed="63"/>
      </bottom>
    </border>
    <border>
      <left style="medium"/>
      <right>
        <color indexed="63"/>
      </right>
      <top style="hair"/>
      <bottom>
        <color indexed="63"/>
      </bottom>
    </border>
    <border>
      <left style="double"/>
      <right style="thin"/>
      <top style="hair"/>
      <bottom style="thin"/>
    </border>
    <border>
      <left>
        <color indexed="63"/>
      </left>
      <right style="thin"/>
      <top style="hair"/>
      <bottom style="thin"/>
    </border>
    <border>
      <left style="double"/>
      <right style="thin"/>
      <top>
        <color indexed="63"/>
      </top>
      <bottom style="hair"/>
    </border>
    <border>
      <left>
        <color indexed="63"/>
      </left>
      <right style="thin"/>
      <top>
        <color indexed="63"/>
      </top>
      <bottom style="hair"/>
    </border>
    <border>
      <left>
        <color indexed="63"/>
      </left>
      <right>
        <color indexed="63"/>
      </right>
      <top>
        <color indexed="63"/>
      </top>
      <bottom style="hair"/>
    </border>
    <border>
      <left style="medium"/>
      <right>
        <color indexed="63"/>
      </right>
      <top>
        <color indexed="63"/>
      </top>
      <bottom style="hair"/>
    </border>
    <border>
      <left style="double"/>
      <right style="thin"/>
      <top style="thin"/>
      <bottom style="hair"/>
    </border>
    <border>
      <left>
        <color indexed="63"/>
      </left>
      <right style="thin"/>
      <top style="thin"/>
      <bottom style="hair"/>
    </border>
    <border>
      <left>
        <color indexed="63"/>
      </left>
      <right>
        <color indexed="63"/>
      </right>
      <top style="thin"/>
      <bottom style="hair"/>
    </border>
    <border>
      <left style="medium"/>
      <right>
        <color indexed="63"/>
      </right>
      <top style="thin"/>
      <bottom style="hair"/>
    </border>
    <border>
      <left>
        <color indexed="63"/>
      </left>
      <right style="double"/>
      <top style="hair"/>
      <bottom style="thin"/>
    </border>
    <border>
      <left>
        <color indexed="63"/>
      </left>
      <right style="double"/>
      <top style="hair"/>
      <bottom style="hair"/>
    </border>
    <border>
      <left>
        <color indexed="63"/>
      </left>
      <right style="double"/>
      <top style="thin"/>
      <bottom style="hair"/>
    </border>
    <border>
      <left>
        <color indexed="63"/>
      </left>
      <right style="medium"/>
      <top style="medium"/>
      <bottom style="medium"/>
    </border>
    <border>
      <left style="thin"/>
      <right>
        <color indexed="63"/>
      </right>
      <top style="hair"/>
      <bottom>
        <color indexed="63"/>
      </bottom>
    </border>
    <border>
      <left style="thin"/>
      <right style="medium"/>
      <top style="hair"/>
      <bottom style="thin"/>
    </border>
    <border>
      <left style="thin"/>
      <right style="medium"/>
      <top style="thin"/>
      <bottom style="thin"/>
    </border>
    <border>
      <left style="thin"/>
      <right style="medium"/>
      <top>
        <color indexed="63"/>
      </top>
      <bottom style="thin"/>
    </border>
    <border>
      <left style="double"/>
      <right style="thin"/>
      <top>
        <color indexed="63"/>
      </top>
      <bottom style="thin"/>
    </border>
    <border>
      <left style="medium"/>
      <right>
        <color indexed="63"/>
      </right>
      <top>
        <color indexed="63"/>
      </top>
      <bottom style="thin"/>
    </border>
    <border>
      <left style="medium"/>
      <right>
        <color indexed="63"/>
      </right>
      <top>
        <color indexed="63"/>
      </top>
      <bottom>
        <color indexed="63"/>
      </bottom>
    </border>
    <border>
      <left style="double"/>
      <right style="thin"/>
      <top style="medium"/>
      <bottom style="thin"/>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medium">
        <color theme="0" tint="-0.04997999966144562"/>
      </bottom>
    </border>
    <border>
      <left style="thin"/>
      <right style="medium"/>
      <top style="medium"/>
      <bottom style="medium"/>
    </border>
    <border>
      <left style="thin"/>
      <right>
        <color indexed="63"/>
      </right>
      <top style="medium"/>
      <bottom style="medium"/>
    </border>
    <border>
      <left>
        <color indexed="63"/>
      </left>
      <right>
        <color indexed="63"/>
      </right>
      <top style="medium"/>
      <bottom>
        <color indexed="63"/>
      </bottom>
    </border>
    <border>
      <left style="double"/>
      <right style="thin"/>
      <top style="medium"/>
      <bottom>
        <color indexed="63"/>
      </bottom>
    </border>
    <border>
      <left style="thin"/>
      <right style="medium"/>
      <top style="medium"/>
      <bottom>
        <color indexed="63"/>
      </bottom>
    </border>
    <border>
      <left style="thin"/>
      <right>
        <color indexed="63"/>
      </right>
      <top style="medium"/>
      <bottom>
        <color indexed="63"/>
      </bottom>
    </border>
    <border>
      <left>
        <color indexed="63"/>
      </left>
      <right style="medium"/>
      <top style="thin"/>
      <bottom style="thin"/>
    </border>
    <border>
      <left style="thin"/>
      <right style="medium"/>
      <top style="hair"/>
      <bottom style="hair"/>
    </border>
    <border>
      <left style="thin"/>
      <right style="medium"/>
      <top style="thin"/>
      <bottom style="hair"/>
    </border>
    <border>
      <left>
        <color indexed="63"/>
      </left>
      <right style="medium"/>
      <top style="hair"/>
      <bottom style="hair"/>
    </border>
    <border>
      <left style="thin"/>
      <right style="medium"/>
      <top>
        <color indexed="63"/>
      </top>
      <bottom style="hair"/>
    </border>
    <border>
      <left>
        <color indexed="63"/>
      </left>
      <right style="medium"/>
      <top style="hair"/>
      <bottom style="thin"/>
    </border>
    <border>
      <left style="thin"/>
      <right style="medium"/>
      <top style="hair"/>
      <bottom>
        <color indexed="63"/>
      </bottom>
    </border>
    <border>
      <left style="thin"/>
      <right style="medium"/>
      <top>
        <color indexed="63"/>
      </top>
      <bottom>
        <color indexed="63"/>
      </bottom>
    </border>
    <border>
      <left style="thin"/>
      <right style="thin"/>
      <top style="hair"/>
      <bottom style="hair"/>
    </border>
    <border>
      <left style="thin"/>
      <right style="thin"/>
      <top style="hair"/>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top style="thin"/>
      <bottom>
        <color indexed="63"/>
      </bottom>
    </border>
    <border>
      <left>
        <color indexed="63"/>
      </left>
      <right>
        <color indexed="63"/>
      </right>
      <top style="hair">
        <color indexed="8"/>
      </top>
      <bottom style="hair">
        <color indexed="8"/>
      </bottom>
    </border>
    <border>
      <left style="thin">
        <color indexed="8"/>
      </left>
      <right>
        <color indexed="63"/>
      </right>
      <top>
        <color indexed="63"/>
      </top>
      <bottom>
        <color indexed="63"/>
      </bottom>
    </border>
    <border>
      <left>
        <color indexed="63"/>
      </left>
      <right>
        <color indexed="63"/>
      </right>
      <top style="hair">
        <color indexed="8"/>
      </top>
      <bottom style="thin">
        <color indexed="8"/>
      </bottom>
    </border>
    <border>
      <left>
        <color indexed="63"/>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indexed="8"/>
      </left>
      <right style="thin">
        <color indexed="8"/>
      </right>
      <top style="thin">
        <color theme="0"/>
      </top>
      <bottom style="thin">
        <color theme="0"/>
      </bottom>
    </border>
    <border>
      <left style="thin">
        <color indexed="8"/>
      </left>
      <right>
        <color indexed="63"/>
      </right>
      <top style="thin">
        <color indexed="8"/>
      </top>
      <bottom style="thin">
        <color theme="0"/>
      </bottom>
    </border>
    <border>
      <left>
        <color indexed="63"/>
      </left>
      <right>
        <color indexed="63"/>
      </right>
      <top style="thin">
        <color indexed="8"/>
      </top>
      <bottom style="thin">
        <color theme="0"/>
      </bottom>
    </border>
    <border>
      <left>
        <color indexed="63"/>
      </left>
      <right style="thin">
        <color indexed="8"/>
      </right>
      <top style="thin">
        <color indexed="8"/>
      </top>
      <bottom style="thin">
        <color theme="0"/>
      </bottom>
    </border>
    <border>
      <left style="thin"/>
      <right>
        <color indexed="63"/>
      </right>
      <top style="hair"/>
      <bottom style="hair"/>
    </border>
    <border>
      <left style="thin"/>
      <right>
        <color indexed="63"/>
      </right>
      <top style="hair"/>
      <bottom style="thin"/>
    </border>
    <border>
      <left style="thin"/>
      <right>
        <color indexed="63"/>
      </right>
      <top style="thin">
        <color indexed="8"/>
      </top>
      <bottom style="dashed"/>
    </border>
    <border>
      <left>
        <color indexed="63"/>
      </left>
      <right style="thin"/>
      <top style="thin">
        <color indexed="8"/>
      </top>
      <bottom style="dashed"/>
    </border>
    <border>
      <left style="thin"/>
      <right>
        <color indexed="63"/>
      </right>
      <top style="thin"/>
      <bottom style="hair"/>
    </border>
    <border>
      <left>
        <color indexed="63"/>
      </left>
      <right style="thin">
        <color indexed="8"/>
      </right>
      <top style="thin"/>
      <bottom style="hair"/>
    </border>
    <border>
      <left>
        <color indexed="63"/>
      </left>
      <right style="thin">
        <color indexed="8"/>
      </right>
      <top style="hair"/>
      <bottom style="hair"/>
    </border>
    <border>
      <left>
        <color indexed="63"/>
      </left>
      <right style="thin">
        <color indexed="8"/>
      </right>
      <top style="hair"/>
      <bottom>
        <color indexed="63"/>
      </bottom>
    </border>
    <border>
      <left style="thin"/>
      <right>
        <color indexed="63"/>
      </right>
      <top>
        <color indexed="63"/>
      </top>
      <bottom style="hair"/>
    </border>
    <border>
      <left style="thin"/>
      <right style="thin"/>
      <top style="hair"/>
      <bottom style="thin">
        <color indexed="8"/>
      </bottom>
    </border>
    <border>
      <left style="thin"/>
      <right style="thin">
        <color indexed="8"/>
      </right>
      <top style="hair"/>
      <bottom style="thin">
        <color indexed="8"/>
      </bottom>
    </border>
    <border>
      <left style="thin"/>
      <right style="thin">
        <color indexed="8"/>
      </right>
      <top style="thin"/>
      <bottom style="thin">
        <color indexed="8"/>
      </bottom>
    </border>
    <border>
      <left style="thin">
        <color indexed="8"/>
      </left>
      <right style="thin"/>
      <top style="thin"/>
      <bottom style="thin">
        <color indexed="8"/>
      </bottom>
    </border>
    <border>
      <left style="medium"/>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style="medium"/>
      <top style="medium"/>
      <bottom>
        <color indexed="63"/>
      </bottom>
    </border>
    <border>
      <left style="medium"/>
      <right style="thin"/>
      <top style="thin"/>
      <bottom>
        <color indexed="63"/>
      </bottom>
    </border>
    <border>
      <left style="medium"/>
      <right style="thin"/>
      <top>
        <color indexed="63"/>
      </top>
      <bottom style="medium"/>
    </border>
    <border>
      <left style="thin"/>
      <right style="medium"/>
      <top>
        <color indexed="63"/>
      </top>
      <bottom style="medium"/>
    </border>
    <border>
      <left style="thin">
        <color indexed="44"/>
      </left>
      <right>
        <color indexed="63"/>
      </right>
      <top style="double">
        <color indexed="44"/>
      </top>
      <bottom>
        <color indexed="63"/>
      </bottom>
    </border>
    <border>
      <left>
        <color indexed="63"/>
      </left>
      <right>
        <color indexed="63"/>
      </right>
      <top style="double">
        <color indexed="44"/>
      </top>
      <bottom>
        <color indexed="63"/>
      </bottom>
    </border>
    <border>
      <left>
        <color indexed="63"/>
      </left>
      <right style="thin">
        <color indexed="44"/>
      </right>
      <top style="double">
        <color indexed="44"/>
      </top>
      <bottom>
        <color indexed="63"/>
      </bottom>
    </border>
    <border>
      <left style="double">
        <color indexed="40"/>
      </left>
      <right>
        <color indexed="63"/>
      </right>
      <top style="double">
        <color indexed="40"/>
      </top>
      <bottom>
        <color indexed="63"/>
      </bottom>
    </border>
    <border>
      <left style="double">
        <color indexed="40"/>
      </left>
      <right>
        <color indexed="63"/>
      </right>
      <top>
        <color indexed="63"/>
      </top>
      <bottom>
        <color indexed="63"/>
      </bottom>
    </border>
    <border>
      <left style="double">
        <color indexed="40"/>
      </left>
      <right>
        <color indexed="63"/>
      </right>
      <top>
        <color indexed="63"/>
      </top>
      <bottom style="medium"/>
    </border>
    <border>
      <left>
        <color indexed="63"/>
      </left>
      <right>
        <color indexed="63"/>
      </right>
      <top style="double">
        <color indexed="40"/>
      </top>
      <bottom>
        <color indexed="63"/>
      </bottom>
    </border>
    <border>
      <left>
        <color indexed="63"/>
      </left>
      <right style="double">
        <color indexed="40"/>
      </right>
      <top style="double">
        <color indexed="40"/>
      </top>
      <bottom>
        <color indexed="63"/>
      </bottom>
    </border>
    <border>
      <left>
        <color indexed="63"/>
      </left>
      <right style="double">
        <color indexed="40"/>
      </right>
      <top>
        <color indexed="63"/>
      </top>
      <bottom>
        <color indexed="63"/>
      </bottom>
    </border>
    <border>
      <left>
        <color indexed="63"/>
      </left>
      <right style="double">
        <color indexed="40"/>
      </right>
      <top>
        <color indexed="63"/>
      </top>
      <bottom style="medium"/>
    </border>
    <border>
      <left style="medium"/>
      <right>
        <color indexed="63"/>
      </right>
      <top>
        <color indexed="63"/>
      </top>
      <bottom style="double">
        <color indexed="44"/>
      </bottom>
    </border>
    <border>
      <left>
        <color indexed="63"/>
      </left>
      <right>
        <color indexed="63"/>
      </right>
      <top>
        <color indexed="63"/>
      </top>
      <bottom style="double">
        <color indexed="44"/>
      </bottom>
    </border>
    <border>
      <left>
        <color indexed="63"/>
      </left>
      <right style="medium"/>
      <top>
        <color indexed="63"/>
      </top>
      <bottom style="double">
        <color indexed="44"/>
      </bottom>
    </border>
    <border>
      <left style="medium"/>
      <right>
        <color indexed="63"/>
      </right>
      <top style="double">
        <color indexed="44"/>
      </top>
      <bottom>
        <color indexed="63"/>
      </bottom>
    </border>
    <border>
      <left>
        <color indexed="63"/>
      </left>
      <right style="medium"/>
      <top style="double">
        <color indexed="44"/>
      </top>
      <bottom>
        <color indexed="63"/>
      </bottom>
    </border>
    <border>
      <left style="medium"/>
      <right style="thin"/>
      <top>
        <color indexed="63"/>
      </top>
      <bottom style="thin"/>
    </border>
    <border>
      <left style="thin"/>
      <right>
        <color indexed="63"/>
      </right>
      <top style="medium"/>
      <bottom style="thin"/>
    </border>
    <border>
      <left>
        <color indexed="63"/>
      </left>
      <right style="thin"/>
      <top style="thin"/>
      <bottom style="medium"/>
    </border>
    <border>
      <left>
        <color indexed="63"/>
      </left>
      <right style="thin"/>
      <top style="medium"/>
      <bottom>
        <color indexed="63"/>
      </bottom>
    </border>
    <border>
      <left style="medium"/>
      <right style="thin"/>
      <top style="medium"/>
      <bottom style="thin"/>
    </border>
    <border>
      <left style="medium"/>
      <right style="thin"/>
      <top style="thin"/>
      <bottom style="thin"/>
    </border>
  </borders>
  <cellStyleXfs count="11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3" fillId="0" borderId="0" applyNumberFormat="0" applyFill="0" applyBorder="0" applyAlignment="0" applyProtection="0"/>
    <xf numFmtId="0" fontId="4" fillId="38" borderId="1" applyNumberFormat="0" applyAlignment="0" applyProtection="0"/>
    <xf numFmtId="0" fontId="4" fillId="39" borderId="1" applyNumberFormat="0" applyAlignment="0" applyProtection="0"/>
    <xf numFmtId="0" fontId="5" fillId="0" borderId="2" applyNumberFormat="0" applyFill="0" applyAlignment="0" applyProtection="0"/>
    <xf numFmtId="0" fontId="0" fillId="40" borderId="3" applyNumberFormat="0" applyAlignment="0" applyProtection="0"/>
    <xf numFmtId="0" fontId="0" fillId="41" borderId="3" applyNumberFormat="0" applyFont="0" applyAlignment="0" applyProtection="0"/>
    <xf numFmtId="0" fontId="0" fillId="41" borderId="3" applyNumberFormat="0" applyFont="0" applyAlignment="0" applyProtection="0"/>
    <xf numFmtId="0" fontId="0" fillId="41" borderId="3" applyNumberFormat="0" applyFont="0" applyAlignment="0" applyProtection="0"/>
    <xf numFmtId="0" fontId="6" fillId="12" borderId="1" applyNumberFormat="0" applyAlignment="0" applyProtection="0"/>
    <xf numFmtId="0" fontId="6" fillId="13" borderId="1" applyNumberFormat="0" applyAlignment="0" applyProtection="0"/>
    <xf numFmtId="164" fontId="0" fillId="0" borderId="0" applyFill="0" applyBorder="0" applyAlignment="0" applyProtection="0"/>
    <xf numFmtId="44" fontId="9" fillId="0" borderId="0" applyFont="0" applyFill="0" applyBorder="0" applyAlignment="0" applyProtection="0"/>
    <xf numFmtId="0" fontId="7" fillId="4" borderId="0" applyNumberFormat="0" applyBorder="0" applyAlignment="0" applyProtection="0"/>
    <xf numFmtId="0" fontId="7" fillId="5" borderId="0" applyNumberFormat="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41"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3" fontId="0" fillId="0" borderId="0" applyFont="0" applyFill="0" applyBorder="0" applyAlignment="0" applyProtection="0"/>
    <xf numFmtId="43" fontId="0" fillId="0" borderId="0" applyFill="0" applyBorder="0" applyAlignment="0" applyProtection="0"/>
    <xf numFmtId="164" fontId="0" fillId="0" borderId="0" applyFill="0" applyBorder="0" applyAlignment="0" applyProtection="0"/>
    <xf numFmtId="42"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8" fillId="42" borderId="0" applyNumberFormat="0" applyBorder="0" applyAlignment="0" applyProtection="0"/>
    <xf numFmtId="0" fontId="8" fillId="43" borderId="0" applyNumberFormat="0" applyBorder="0" applyAlignment="0" applyProtection="0"/>
    <xf numFmtId="0" fontId="0" fillId="0" borderId="0">
      <alignment/>
      <protection/>
    </xf>
    <xf numFmtId="0" fontId="1" fillId="0" borderId="0">
      <alignment/>
      <protection/>
    </xf>
    <xf numFmtId="0" fontId="9" fillId="0" borderId="0">
      <alignment vertical="top"/>
      <protection/>
    </xf>
    <xf numFmtId="0" fontId="10" fillId="0" borderId="0">
      <alignment horizontal="left" vertical="center" wrapText="1"/>
      <protection/>
    </xf>
    <xf numFmtId="0" fontId="0" fillId="0" borderId="0">
      <alignment/>
      <protection/>
    </xf>
    <xf numFmtId="9" fontId="0"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1" fillId="6" borderId="0" applyNumberFormat="0" applyBorder="0" applyAlignment="0" applyProtection="0"/>
    <xf numFmtId="0" fontId="11" fillId="7" borderId="0" applyNumberFormat="0" applyBorder="0" applyAlignment="0" applyProtection="0"/>
    <xf numFmtId="0" fontId="12" fillId="38" borderId="4" applyNumberFormat="0" applyAlignment="0" applyProtection="0"/>
    <xf numFmtId="0" fontId="12" fillId="39" borderId="4" applyNumberFormat="0" applyAlignment="0" applyProtection="0"/>
    <xf numFmtId="0" fontId="13"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44" borderId="9" applyNumberFormat="0" applyAlignment="0" applyProtection="0"/>
    <xf numFmtId="0" fontId="18" fillId="45" borderId="9" applyNumberFormat="0" applyAlignment="0" applyProtection="0"/>
  </cellStyleXfs>
  <cellXfs count="1039">
    <xf numFmtId="0" fontId="0" fillId="0" borderId="0" xfId="0" applyAlignment="1">
      <alignment/>
    </xf>
    <xf numFmtId="0" fontId="9" fillId="0" borderId="0" xfId="0" applyFont="1" applyAlignment="1">
      <alignment/>
    </xf>
    <xf numFmtId="0" fontId="9" fillId="0" borderId="0" xfId="0" applyFont="1" applyFill="1" applyAlignment="1">
      <alignment/>
    </xf>
    <xf numFmtId="0" fontId="9" fillId="0" borderId="0" xfId="0" applyFont="1" applyFill="1" applyBorder="1" applyAlignment="1">
      <alignment vertical="center"/>
    </xf>
    <xf numFmtId="0" fontId="9" fillId="0" borderId="0" xfId="0" applyFont="1" applyBorder="1" applyAlignment="1">
      <alignment vertical="center"/>
    </xf>
    <xf numFmtId="0" fontId="9" fillId="0" borderId="0" xfId="0" applyFont="1" applyFill="1" applyBorder="1" applyAlignment="1">
      <alignment vertical="center" wrapText="1"/>
    </xf>
    <xf numFmtId="0" fontId="9" fillId="0" borderId="0" xfId="0" applyFont="1" applyBorder="1" applyAlignment="1">
      <alignment vertical="center" wrapText="1"/>
    </xf>
    <xf numFmtId="0" fontId="9" fillId="0" borderId="0" xfId="0" applyFont="1" applyFill="1" applyBorder="1" applyAlignment="1">
      <alignment horizontal="left" vertical="center" wrapText="1"/>
    </xf>
    <xf numFmtId="0" fontId="9" fillId="0" borderId="0" xfId="0" applyFont="1" applyBorder="1" applyAlignment="1">
      <alignment horizontal="left" vertical="center" wrapText="1"/>
    </xf>
    <xf numFmtId="0" fontId="9" fillId="0" borderId="0" xfId="0" applyFont="1" applyFill="1" applyBorder="1" applyAlignment="1">
      <alignment/>
    </xf>
    <xf numFmtId="0" fontId="9" fillId="0" borderId="0" xfId="0" applyFont="1" applyBorder="1" applyAlignment="1">
      <alignment/>
    </xf>
    <xf numFmtId="0" fontId="9" fillId="0" borderId="0" xfId="0" applyFont="1" applyAlignment="1">
      <alignment vertical="center" wrapText="1"/>
    </xf>
    <xf numFmtId="0" fontId="9" fillId="0" borderId="0" xfId="0" applyFont="1" applyAlignment="1">
      <alignment vertical="center"/>
    </xf>
    <xf numFmtId="0" fontId="9" fillId="0" borderId="0" xfId="0" applyFont="1" applyFill="1" applyAlignment="1">
      <alignment vertical="center"/>
    </xf>
    <xf numFmtId="0" fontId="0" fillId="46" borderId="0" xfId="0" applyFill="1" applyAlignment="1">
      <alignment/>
    </xf>
    <xf numFmtId="0" fontId="24" fillId="0" borderId="0" xfId="0" applyFont="1" applyAlignment="1">
      <alignment/>
    </xf>
    <xf numFmtId="0" fontId="24" fillId="0" borderId="0" xfId="0" applyFont="1" applyAlignment="1" applyProtection="1">
      <alignment/>
      <protection locked="0"/>
    </xf>
    <xf numFmtId="0" fontId="0" fillId="46" borderId="0" xfId="0" applyFill="1" applyAlignment="1">
      <alignment/>
    </xf>
    <xf numFmtId="0" fontId="9" fillId="0" borderId="0" xfId="0" applyFont="1" applyAlignment="1" applyProtection="1">
      <alignment vertical="top"/>
      <protection/>
    </xf>
    <xf numFmtId="0" fontId="9" fillId="0" borderId="0" xfId="0" applyFont="1" applyFill="1" applyAlignment="1" applyProtection="1">
      <alignment vertical="top"/>
      <protection/>
    </xf>
    <xf numFmtId="0" fontId="23" fillId="0" borderId="10" xfId="0" applyFont="1" applyBorder="1" applyAlignment="1" applyProtection="1">
      <alignment vertical="top"/>
      <protection/>
    </xf>
    <xf numFmtId="0" fontId="9" fillId="0" borderId="0" xfId="0" applyFont="1" applyFill="1" applyBorder="1" applyAlignment="1" applyProtection="1">
      <alignment vertical="top"/>
      <protection/>
    </xf>
    <xf numFmtId="0" fontId="9" fillId="0" borderId="11" xfId="0" applyFont="1" applyBorder="1" applyAlignment="1" applyProtection="1">
      <alignment vertical="top"/>
      <protection/>
    </xf>
    <xf numFmtId="0" fontId="27" fillId="0" borderId="0" xfId="0" applyFont="1" applyAlignment="1" applyProtection="1">
      <alignment vertical="top"/>
      <protection/>
    </xf>
    <xf numFmtId="0" fontId="27" fillId="0" borderId="0" xfId="0" applyFont="1" applyFill="1" applyAlignment="1" applyProtection="1">
      <alignment vertical="top"/>
      <protection/>
    </xf>
    <xf numFmtId="0" fontId="9" fillId="0" borderId="12" xfId="0" applyFont="1" applyBorder="1" applyAlignment="1" applyProtection="1">
      <alignment vertical="top"/>
      <protection/>
    </xf>
    <xf numFmtId="0" fontId="23" fillId="0" borderId="0" xfId="0" applyFont="1" applyFill="1" applyBorder="1" applyAlignment="1" applyProtection="1">
      <alignment horizontal="left" vertical="top"/>
      <protection/>
    </xf>
    <xf numFmtId="165" fontId="9" fillId="0" borderId="0" xfId="0" applyNumberFormat="1" applyFont="1" applyFill="1" applyBorder="1" applyAlignment="1" applyProtection="1">
      <alignment horizontal="left" vertical="top"/>
      <protection/>
    </xf>
    <xf numFmtId="0" fontId="9" fillId="0" borderId="0" xfId="0" applyFont="1" applyAlignment="1" applyProtection="1">
      <alignment/>
      <protection/>
    </xf>
    <xf numFmtId="0" fontId="9" fillId="0" borderId="0" xfId="0" applyFont="1" applyFill="1" applyBorder="1" applyAlignment="1" applyProtection="1">
      <alignment horizontal="center" vertical="top"/>
      <protection/>
    </xf>
    <xf numFmtId="0" fontId="9" fillId="0" borderId="0" xfId="0" applyFont="1" applyBorder="1" applyAlignment="1" applyProtection="1">
      <alignment vertical="top"/>
      <protection/>
    </xf>
    <xf numFmtId="165" fontId="9" fillId="0" borderId="0" xfId="0" applyNumberFormat="1" applyFont="1" applyFill="1" applyBorder="1" applyAlignment="1" applyProtection="1">
      <alignment horizontal="right" vertical="top"/>
      <protection/>
    </xf>
    <xf numFmtId="0" fontId="9" fillId="0" borderId="0" xfId="0" applyFont="1" applyFill="1" applyBorder="1" applyAlignment="1" applyProtection="1">
      <alignment horizontal="left" vertical="top"/>
      <protection/>
    </xf>
    <xf numFmtId="0" fontId="9" fillId="0" borderId="0" xfId="0" applyFont="1" applyFill="1" applyBorder="1" applyAlignment="1" applyProtection="1">
      <alignment horizontal="right" vertical="top"/>
      <protection/>
    </xf>
    <xf numFmtId="0" fontId="30" fillId="0" borderId="0" xfId="0" applyFont="1" applyBorder="1" applyAlignment="1" applyProtection="1">
      <alignment/>
      <protection/>
    </xf>
    <xf numFmtId="0" fontId="9" fillId="0" borderId="0" xfId="0" applyFont="1" applyBorder="1" applyAlignment="1" applyProtection="1">
      <alignment/>
      <protection/>
    </xf>
    <xf numFmtId="0" fontId="9" fillId="0" borderId="13" xfId="0" applyFont="1" applyBorder="1" applyAlignment="1" applyProtection="1">
      <alignment/>
      <protection/>
    </xf>
    <xf numFmtId="0" fontId="30" fillId="0" borderId="0" xfId="0" applyFont="1" applyFill="1" applyBorder="1" applyAlignment="1" applyProtection="1">
      <alignment vertical="top"/>
      <protection/>
    </xf>
    <xf numFmtId="0" fontId="32" fillId="0" borderId="0" xfId="0" applyFont="1" applyFill="1" applyBorder="1" applyAlignment="1" applyProtection="1">
      <alignment vertical="top" wrapText="1"/>
      <protection/>
    </xf>
    <xf numFmtId="165" fontId="9" fillId="0" borderId="0" xfId="0" applyNumberFormat="1" applyFont="1" applyFill="1" applyBorder="1" applyAlignment="1" applyProtection="1">
      <alignment horizontal="center" vertical="top"/>
      <protection/>
    </xf>
    <xf numFmtId="166" fontId="31" fillId="0" borderId="0" xfId="95" applyNumberFormat="1" applyFont="1" applyFill="1" applyBorder="1" applyAlignment="1" applyProtection="1">
      <alignment horizontal="right" vertical="top"/>
      <protection/>
    </xf>
    <xf numFmtId="0" fontId="9" fillId="0" borderId="0" xfId="92" applyFont="1" applyAlignment="1" applyProtection="1">
      <alignment vertical="top"/>
      <protection/>
    </xf>
    <xf numFmtId="0" fontId="9" fillId="0" borderId="0" xfId="92" applyFont="1" applyFill="1" applyAlignment="1" applyProtection="1">
      <alignment vertical="top"/>
      <protection/>
    </xf>
    <xf numFmtId="0" fontId="9" fillId="0" borderId="0" xfId="92" applyFont="1" applyAlignment="1">
      <alignment vertical="top"/>
      <protection/>
    </xf>
    <xf numFmtId="0" fontId="34" fillId="0" borderId="0" xfId="92" applyFont="1" applyAlignment="1" applyProtection="1">
      <alignment vertical="top"/>
      <protection/>
    </xf>
    <xf numFmtId="0" fontId="34" fillId="0" borderId="14" xfId="92" applyFont="1" applyFill="1" applyBorder="1" applyAlignment="1" applyProtection="1">
      <alignment vertical="top"/>
      <protection/>
    </xf>
    <xf numFmtId="0" fontId="34" fillId="0" borderId="15" xfId="92" applyFont="1" applyBorder="1" applyAlignment="1" applyProtection="1">
      <alignment vertical="top"/>
      <protection/>
    </xf>
    <xf numFmtId="0" fontId="34" fillId="0" borderId="15" xfId="92" applyFont="1" applyFill="1" applyBorder="1" applyAlignment="1" applyProtection="1">
      <alignment vertical="top"/>
      <protection/>
    </xf>
    <xf numFmtId="0" fontId="34" fillId="0" borderId="16" xfId="92" applyFont="1" applyFill="1" applyBorder="1" applyAlignment="1" applyProtection="1">
      <alignment vertical="top"/>
      <protection/>
    </xf>
    <xf numFmtId="0" fontId="34" fillId="0" borderId="0" xfId="92" applyFont="1" applyFill="1" applyAlignment="1" applyProtection="1">
      <alignment vertical="top"/>
      <protection/>
    </xf>
    <xf numFmtId="0" fontId="34" fillId="0" borderId="10" xfId="92" applyFont="1" applyBorder="1" applyAlignment="1" applyProtection="1">
      <alignment vertical="top"/>
      <protection/>
    </xf>
    <xf numFmtId="0" fontId="34" fillId="0" borderId="0" xfId="92" applyFont="1" applyBorder="1" applyAlignment="1" applyProtection="1">
      <alignment vertical="top"/>
      <protection/>
    </xf>
    <xf numFmtId="0" fontId="34" fillId="0" borderId="0" xfId="92" applyFont="1" applyAlignment="1">
      <alignment vertical="top"/>
      <protection/>
    </xf>
    <xf numFmtId="0" fontId="34" fillId="0" borderId="17" xfId="92" applyFont="1" applyFill="1" applyBorder="1" applyAlignment="1" applyProtection="1">
      <alignment vertical="top"/>
      <protection/>
    </xf>
    <xf numFmtId="0" fontId="34" fillId="0" borderId="0" xfId="92" applyFont="1" applyFill="1" applyBorder="1" applyAlignment="1" applyProtection="1">
      <alignment vertical="top"/>
      <protection/>
    </xf>
    <xf numFmtId="0" fontId="34" fillId="0" borderId="18" xfId="92" applyFont="1" applyFill="1" applyBorder="1" applyAlignment="1" applyProtection="1">
      <alignment vertical="top"/>
      <protection/>
    </xf>
    <xf numFmtId="0" fontId="9" fillId="0" borderId="11" xfId="92" applyFont="1" applyBorder="1" applyAlignment="1" applyProtection="1">
      <alignment vertical="top"/>
      <protection/>
    </xf>
    <xf numFmtId="0" fontId="9" fillId="0" borderId="0" xfId="92" applyFont="1" applyBorder="1" applyAlignment="1" applyProtection="1">
      <alignment vertical="top"/>
      <protection/>
    </xf>
    <xf numFmtId="0" fontId="35" fillId="0" borderId="0" xfId="92" applyFont="1" applyAlignment="1" applyProtection="1">
      <alignment vertical="top"/>
      <protection/>
    </xf>
    <xf numFmtId="0" fontId="35" fillId="0" borderId="0" xfId="92" applyFont="1" applyFill="1" applyAlignment="1" applyProtection="1">
      <alignment vertical="top"/>
      <protection/>
    </xf>
    <xf numFmtId="0" fontId="9" fillId="0" borderId="12" xfId="92" applyFont="1" applyBorder="1" applyAlignment="1" applyProtection="1">
      <alignment vertical="top"/>
      <protection/>
    </xf>
    <xf numFmtId="0" fontId="35" fillId="0" borderId="0" xfId="92" applyFont="1" applyAlignment="1">
      <alignment vertical="top"/>
      <protection/>
    </xf>
    <xf numFmtId="0" fontId="36" fillId="0" borderId="0" xfId="92" applyFont="1" applyAlignment="1" applyProtection="1">
      <alignment vertical="top"/>
      <protection/>
    </xf>
    <xf numFmtId="0" fontId="37" fillId="0" borderId="0" xfId="92" applyFont="1" applyBorder="1" applyAlignment="1" applyProtection="1">
      <alignment vertical="top"/>
      <protection/>
    </xf>
    <xf numFmtId="0" fontId="36" fillId="0" borderId="0" xfId="92" applyFont="1" applyBorder="1" applyAlignment="1" applyProtection="1">
      <alignment vertical="top"/>
      <protection/>
    </xf>
    <xf numFmtId="0" fontId="36" fillId="0" borderId="0" xfId="92" applyFont="1" applyFill="1" applyBorder="1" applyAlignment="1" applyProtection="1">
      <alignment vertical="top"/>
      <protection/>
    </xf>
    <xf numFmtId="0" fontId="36" fillId="0" borderId="0" xfId="92" applyFont="1" applyFill="1" applyAlignment="1" applyProtection="1">
      <alignment vertical="top"/>
      <protection/>
    </xf>
    <xf numFmtId="0" fontId="36" fillId="0" borderId="0" xfId="92" applyFont="1" applyAlignment="1">
      <alignment vertical="top"/>
      <protection/>
    </xf>
    <xf numFmtId="0" fontId="9" fillId="0" borderId="17" xfId="92" applyFont="1" applyFill="1" applyBorder="1" applyAlignment="1" applyProtection="1">
      <alignment vertical="top"/>
      <protection/>
    </xf>
    <xf numFmtId="0" fontId="9" fillId="0" borderId="0" xfId="92" applyFont="1" applyFill="1" applyBorder="1" applyAlignment="1" applyProtection="1">
      <alignment vertical="top"/>
      <protection/>
    </xf>
    <xf numFmtId="0" fontId="9" fillId="0" borderId="18" xfId="92" applyFont="1" applyFill="1" applyBorder="1" applyAlignment="1" applyProtection="1">
      <alignment vertical="top"/>
      <protection/>
    </xf>
    <xf numFmtId="0" fontId="9" fillId="0" borderId="10" xfId="92" applyFont="1" applyBorder="1" applyAlignment="1" applyProtection="1">
      <alignment vertical="top"/>
      <protection/>
    </xf>
    <xf numFmtId="0" fontId="23" fillId="0" borderId="0" xfId="92" applyFont="1" applyAlignment="1" applyProtection="1">
      <alignment vertical="top"/>
      <protection/>
    </xf>
    <xf numFmtId="0" fontId="23" fillId="0" borderId="17" xfId="92" applyFont="1" applyFill="1" applyBorder="1" applyAlignment="1" applyProtection="1">
      <alignment vertical="top"/>
      <protection/>
    </xf>
    <xf numFmtId="0" fontId="23" fillId="0" borderId="0" xfId="92" applyFont="1" applyFill="1" applyBorder="1" applyAlignment="1" applyProtection="1">
      <alignment horizontal="left" vertical="top" wrapText="1"/>
      <protection/>
    </xf>
    <xf numFmtId="0" fontId="23" fillId="0" borderId="18" xfId="92" applyFont="1" applyFill="1" applyBorder="1" applyAlignment="1" applyProtection="1">
      <alignment vertical="top"/>
      <protection/>
    </xf>
    <xf numFmtId="0" fontId="23" fillId="0" borderId="0" xfId="92" applyFont="1" applyFill="1" applyAlignment="1" applyProtection="1">
      <alignment vertical="top"/>
      <protection/>
    </xf>
    <xf numFmtId="0" fontId="23" fillId="0" borderId="0" xfId="92" applyFont="1" applyAlignment="1">
      <alignment vertical="top"/>
      <protection/>
    </xf>
    <xf numFmtId="0" fontId="9" fillId="0" borderId="0" xfId="92" applyFont="1" applyFill="1" applyBorder="1" applyAlignment="1" applyProtection="1">
      <alignment horizontal="left" vertical="top"/>
      <protection/>
    </xf>
    <xf numFmtId="0" fontId="9" fillId="0" borderId="19" xfId="92" applyFont="1" applyBorder="1" applyAlignment="1" applyProtection="1">
      <alignment vertical="top"/>
      <protection/>
    </xf>
    <xf numFmtId="14" fontId="9" fillId="0" borderId="0" xfId="92" applyNumberFormat="1" applyFont="1" applyFill="1" applyBorder="1" applyAlignment="1" applyProtection="1">
      <alignment horizontal="left" vertical="top"/>
      <protection/>
    </xf>
    <xf numFmtId="0" fontId="23" fillId="0" borderId="20" xfId="92" applyFont="1" applyBorder="1" applyAlignment="1" applyProtection="1">
      <alignment horizontal="center" vertical="top"/>
      <protection/>
    </xf>
    <xf numFmtId="0" fontId="23" fillId="0" borderId="0" xfId="92" applyFont="1" applyAlignment="1" applyProtection="1">
      <alignment horizontal="center" vertical="top"/>
      <protection/>
    </xf>
    <xf numFmtId="0" fontId="9" fillId="0" borderId="20" xfId="92" applyFont="1" applyBorder="1" applyAlignment="1" applyProtection="1">
      <alignment horizontal="center" vertical="top" wrapText="1"/>
      <protection/>
    </xf>
    <xf numFmtId="0" fontId="23" fillId="0" borderId="10" xfId="92" applyFont="1" applyFill="1" applyBorder="1" applyAlignment="1" applyProtection="1">
      <alignment horizontal="center" vertical="top" wrapText="1"/>
      <protection/>
    </xf>
    <xf numFmtId="0" fontId="23" fillId="0" borderId="20" xfId="92" applyNumberFormat="1" applyFont="1" applyBorder="1" applyAlignment="1" applyProtection="1">
      <alignment horizontal="center" vertical="top" wrapText="1"/>
      <protection/>
    </xf>
    <xf numFmtId="2" fontId="23" fillId="0" borderId="20" xfId="92" applyNumberFormat="1" applyFont="1" applyBorder="1" applyAlignment="1" applyProtection="1">
      <alignment horizontal="center" vertical="top" wrapText="1"/>
      <protection/>
    </xf>
    <xf numFmtId="0" fontId="9" fillId="0" borderId="0" xfId="92" applyFont="1" applyFill="1" applyAlignment="1">
      <alignment vertical="top"/>
      <protection/>
    </xf>
    <xf numFmtId="0" fontId="35" fillId="0" borderId="21" xfId="92" applyFont="1" applyBorder="1" applyAlignment="1" applyProtection="1">
      <alignment vertical="top"/>
      <protection/>
    </xf>
    <xf numFmtId="0" fontId="23" fillId="0" borderId="22" xfId="92" applyFont="1" applyBorder="1" applyAlignment="1" applyProtection="1">
      <alignment horizontal="left" vertical="top"/>
      <protection/>
    </xf>
    <xf numFmtId="0" fontId="23" fillId="0" borderId="22" xfId="92" applyFont="1" applyFill="1" applyBorder="1" applyAlignment="1" applyProtection="1">
      <alignment horizontal="center" vertical="top" wrapText="1"/>
      <protection/>
    </xf>
    <xf numFmtId="165" fontId="23" fillId="0" borderId="10" xfId="92" applyNumberFormat="1" applyFont="1" applyFill="1" applyBorder="1" applyAlignment="1" applyProtection="1">
      <alignment vertical="top"/>
      <protection/>
    </xf>
    <xf numFmtId="165" fontId="9" fillId="0" borderId="10" xfId="92" applyNumberFormat="1" applyFont="1" applyFill="1" applyBorder="1" applyAlignment="1" applyProtection="1">
      <alignment vertical="top"/>
      <protection/>
    </xf>
    <xf numFmtId="165" fontId="23" fillId="0" borderId="20" xfId="92" applyNumberFormat="1" applyFont="1" applyBorder="1" applyAlignment="1" applyProtection="1">
      <alignment vertical="top"/>
      <protection/>
    </xf>
    <xf numFmtId="0" fontId="9" fillId="0" borderId="23" xfId="92" applyFont="1" applyFill="1" applyBorder="1" applyAlignment="1" applyProtection="1">
      <alignment horizontal="left" vertical="top" wrapText="1"/>
      <protection/>
    </xf>
    <xf numFmtId="165" fontId="9" fillId="0" borderId="10" xfId="92" applyNumberFormat="1" applyFont="1" applyBorder="1" applyAlignment="1" applyProtection="1">
      <alignment vertical="top"/>
      <protection/>
    </xf>
    <xf numFmtId="0" fontId="9" fillId="0" borderId="24" xfId="92" applyFont="1" applyFill="1" applyBorder="1" applyAlignment="1" applyProtection="1">
      <alignment horizontal="left" vertical="top" wrapText="1"/>
      <protection/>
    </xf>
    <xf numFmtId="165" fontId="23" fillId="0" borderId="0" xfId="92" applyNumberFormat="1" applyFont="1" applyBorder="1" applyAlignment="1" applyProtection="1">
      <alignment vertical="top" wrapText="1"/>
      <protection/>
    </xf>
    <xf numFmtId="0" fontId="9" fillId="0" borderId="25" xfId="92" applyFont="1" applyBorder="1" applyAlignment="1" applyProtection="1">
      <alignment vertical="top"/>
      <protection/>
    </xf>
    <xf numFmtId="0" fontId="9" fillId="0" borderId="26" xfId="92" applyFont="1" applyFill="1" applyBorder="1" applyAlignment="1" applyProtection="1">
      <alignment vertical="top"/>
      <protection/>
    </xf>
    <xf numFmtId="0" fontId="9" fillId="0" borderId="0" xfId="92" applyFont="1" applyBorder="1" applyAlignment="1" applyProtection="1">
      <alignment vertical="top" wrapText="1"/>
      <protection/>
    </xf>
    <xf numFmtId="0" fontId="27" fillId="0" borderId="0" xfId="0" applyFont="1" applyAlignment="1" applyProtection="1">
      <alignment/>
      <protection/>
    </xf>
    <xf numFmtId="0" fontId="23" fillId="0" borderId="0" xfId="0" applyFont="1" applyAlignment="1" applyProtection="1">
      <alignment vertical="center"/>
      <protection/>
    </xf>
    <xf numFmtId="0" fontId="23" fillId="0" borderId="0" xfId="0" applyFont="1" applyFill="1" applyBorder="1" applyAlignment="1" applyProtection="1">
      <alignment vertical="center"/>
      <protection/>
    </xf>
    <xf numFmtId="0" fontId="23" fillId="0" borderId="0" xfId="0" applyFont="1" applyAlignment="1" applyProtection="1">
      <alignment horizontal="left" vertical="center"/>
      <protection/>
    </xf>
    <xf numFmtId="0" fontId="33" fillId="0" borderId="0" xfId="0" applyFont="1" applyFill="1" applyBorder="1" applyAlignment="1" applyProtection="1">
      <alignment horizontal="left" vertical="center"/>
      <protection/>
    </xf>
    <xf numFmtId="0" fontId="23" fillId="0" borderId="0" xfId="0" applyFont="1" applyFill="1" applyBorder="1" applyAlignment="1" applyProtection="1">
      <alignment horizontal="left" vertical="center"/>
      <protection/>
    </xf>
    <xf numFmtId="0" fontId="23" fillId="0" borderId="0" xfId="0" applyFont="1" applyAlignment="1" applyProtection="1">
      <alignment/>
      <protection/>
    </xf>
    <xf numFmtId="0" fontId="9" fillId="0" borderId="0" xfId="0" applyFont="1" applyFill="1" applyBorder="1" applyAlignment="1" applyProtection="1">
      <alignment/>
      <protection/>
    </xf>
    <xf numFmtId="0" fontId="9" fillId="0" borderId="22" xfId="0" applyFont="1" applyBorder="1" applyAlignment="1" applyProtection="1">
      <alignment/>
      <protection/>
    </xf>
    <xf numFmtId="0" fontId="19" fillId="0" borderId="0" xfId="0" applyFont="1" applyFill="1" applyAlignment="1" applyProtection="1">
      <alignment vertical="top"/>
      <protection/>
    </xf>
    <xf numFmtId="0" fontId="9" fillId="0" borderId="0" xfId="0" applyFont="1" applyFill="1" applyAlignment="1" applyProtection="1">
      <alignment/>
      <protection/>
    </xf>
    <xf numFmtId="0" fontId="20" fillId="0" borderId="0" xfId="0" applyFont="1" applyFill="1" applyAlignment="1" applyProtection="1">
      <alignment vertical="top"/>
      <protection/>
    </xf>
    <xf numFmtId="0" fontId="20" fillId="0" borderId="0" xfId="0" applyFont="1" applyFill="1" applyBorder="1" applyAlignment="1" applyProtection="1">
      <alignment vertical="center"/>
      <protection/>
    </xf>
    <xf numFmtId="0" fontId="20" fillId="0" borderId="10" xfId="0" applyFont="1" applyFill="1" applyBorder="1" applyAlignment="1" applyProtection="1">
      <alignment vertical="center"/>
      <protection/>
    </xf>
    <xf numFmtId="0" fontId="9" fillId="0" borderId="11" xfId="0" applyFont="1" applyBorder="1" applyAlignment="1" applyProtection="1">
      <alignment/>
      <protection/>
    </xf>
    <xf numFmtId="0" fontId="9" fillId="0" borderId="12" xfId="0" applyFont="1" applyBorder="1" applyAlignment="1" applyProtection="1">
      <alignment/>
      <protection/>
    </xf>
    <xf numFmtId="0" fontId="9" fillId="0" borderId="10" xfId="0" applyFont="1" applyBorder="1" applyAlignment="1" applyProtection="1">
      <alignment/>
      <protection/>
    </xf>
    <xf numFmtId="167" fontId="9" fillId="0" borderId="11" xfId="0" applyNumberFormat="1" applyFont="1" applyFill="1" applyBorder="1" applyAlignment="1" applyProtection="1">
      <alignment/>
      <protection/>
    </xf>
    <xf numFmtId="0" fontId="9" fillId="0" borderId="11" xfId="0" applyFont="1" applyBorder="1" applyAlignment="1" applyProtection="1">
      <alignment vertical="center" wrapText="1"/>
      <protection/>
    </xf>
    <xf numFmtId="0" fontId="31" fillId="0" borderId="11" xfId="0" applyFont="1" applyBorder="1" applyAlignment="1" applyProtection="1">
      <alignment/>
      <protection/>
    </xf>
    <xf numFmtId="0" fontId="23" fillId="0" borderId="20" xfId="0" applyFont="1" applyBorder="1" applyAlignment="1" applyProtection="1">
      <alignment/>
      <protection/>
    </xf>
    <xf numFmtId="167" fontId="23" fillId="0" borderId="20" xfId="84" applyNumberFormat="1" applyFont="1" applyFill="1" applyBorder="1" applyAlignment="1" applyProtection="1">
      <alignment/>
      <protection/>
    </xf>
    <xf numFmtId="0" fontId="9" fillId="0" borderId="0" xfId="0" applyFont="1" applyAlignment="1" applyProtection="1">
      <alignment horizontal="left" vertical="top"/>
      <protection/>
    </xf>
    <xf numFmtId="0" fontId="9" fillId="0" borderId="0" xfId="0" applyFont="1" applyAlignment="1" applyProtection="1">
      <alignment vertical="center" wrapText="1"/>
      <protection/>
    </xf>
    <xf numFmtId="0" fontId="9" fillId="0" borderId="0" xfId="92" applyFont="1" applyFill="1" applyBorder="1" applyAlignment="1" applyProtection="1">
      <alignment horizontal="left" vertical="top" wrapText="1"/>
      <protection locked="0"/>
    </xf>
    <xf numFmtId="0" fontId="0" fillId="46" borderId="0" xfId="0" applyFill="1" applyAlignment="1" applyProtection="1">
      <alignment/>
      <protection/>
    </xf>
    <xf numFmtId="0" fontId="26" fillId="46" borderId="0" xfId="0" applyFont="1" applyFill="1" applyAlignment="1" applyProtection="1">
      <alignment vertical="center" wrapText="1"/>
      <protection/>
    </xf>
    <xf numFmtId="0" fontId="0" fillId="46" borderId="0" xfId="0" applyFill="1" applyAlignment="1" applyProtection="1">
      <alignment/>
      <protection/>
    </xf>
    <xf numFmtId="0" fontId="9" fillId="47" borderId="0" xfId="0" applyFont="1" applyFill="1" applyAlignment="1">
      <alignment/>
    </xf>
    <xf numFmtId="0" fontId="9" fillId="47" borderId="0" xfId="0" applyFont="1" applyFill="1" applyAlignment="1">
      <alignment vertical="top"/>
    </xf>
    <xf numFmtId="0" fontId="40" fillId="47" borderId="0" xfId="0" applyFont="1" applyFill="1" applyAlignment="1">
      <alignment vertical="top"/>
    </xf>
    <xf numFmtId="0" fontId="25" fillId="46" borderId="0" xfId="0" applyFont="1" applyFill="1" applyBorder="1" applyAlignment="1" applyProtection="1">
      <alignment/>
      <protection/>
    </xf>
    <xf numFmtId="0" fontId="9" fillId="47" borderId="0" xfId="0" applyFont="1" applyFill="1" applyAlignment="1" applyProtection="1">
      <alignment vertical="top"/>
      <protection/>
    </xf>
    <xf numFmtId="0" fontId="9" fillId="0" borderId="0" xfId="92" applyAlignment="1" applyProtection="1">
      <alignment vertical="center"/>
      <protection/>
    </xf>
    <xf numFmtId="0" fontId="9" fillId="47" borderId="0" xfId="92" applyFill="1" applyBorder="1" applyAlignment="1" applyProtection="1">
      <alignment vertical="center"/>
      <protection/>
    </xf>
    <xf numFmtId="0" fontId="9" fillId="0" borderId="0" xfId="92" applyBorder="1" applyAlignment="1" applyProtection="1">
      <alignment vertical="center"/>
      <protection/>
    </xf>
    <xf numFmtId="1" fontId="9" fillId="47" borderId="0" xfId="92" applyNumberFormat="1" applyFill="1" applyBorder="1" applyAlignment="1" applyProtection="1">
      <alignment horizontal="center" vertical="center"/>
      <protection/>
    </xf>
    <xf numFmtId="0" fontId="23" fillId="47" borderId="0" xfId="92" applyFont="1" applyFill="1" applyBorder="1" applyAlignment="1" applyProtection="1">
      <alignment horizontal="left" vertical="center"/>
      <protection/>
    </xf>
    <xf numFmtId="0" fontId="9" fillId="47" borderId="0" xfId="92" applyFill="1" applyBorder="1" applyAlignment="1" applyProtection="1">
      <alignment horizontal="center" vertical="center"/>
      <protection/>
    </xf>
    <xf numFmtId="0" fontId="9" fillId="47" borderId="27" xfId="92" applyFill="1" applyBorder="1" applyAlignment="1" applyProtection="1">
      <alignment horizontal="center" vertical="center"/>
      <protection/>
    </xf>
    <xf numFmtId="0" fontId="23" fillId="47" borderId="28" xfId="92" applyFont="1" applyFill="1" applyBorder="1" applyAlignment="1" applyProtection="1">
      <alignment horizontal="right" vertical="center"/>
      <protection/>
    </xf>
    <xf numFmtId="0" fontId="9" fillId="47" borderId="0" xfId="92" applyFont="1" applyFill="1" applyBorder="1" applyAlignment="1" applyProtection="1">
      <alignment vertical="center"/>
      <protection/>
    </xf>
    <xf numFmtId="0" fontId="9" fillId="47" borderId="27" xfId="92" applyFill="1" applyBorder="1" applyAlignment="1" applyProtection="1">
      <alignment vertical="center"/>
      <protection/>
    </xf>
    <xf numFmtId="3" fontId="9" fillId="47" borderId="0" xfId="92" applyNumberFormat="1" applyFont="1" applyFill="1" applyBorder="1" applyAlignment="1" applyProtection="1">
      <alignment horizontal="left" vertical="center"/>
      <protection/>
    </xf>
    <xf numFmtId="1" fontId="9" fillId="47" borderId="0" xfId="92" applyNumberFormat="1" applyFill="1" applyBorder="1" applyAlignment="1" applyProtection="1">
      <alignment horizontal="center" vertical="center" wrapText="1"/>
      <protection/>
    </xf>
    <xf numFmtId="3" fontId="9" fillId="47" borderId="0" xfId="92" applyNumberFormat="1" applyFont="1" applyFill="1" applyBorder="1" applyAlignment="1" applyProtection="1">
      <alignment vertical="center"/>
      <protection/>
    </xf>
    <xf numFmtId="14" fontId="9" fillId="47" borderId="0" xfId="92" applyNumberFormat="1" applyFill="1" applyBorder="1" applyAlignment="1" applyProtection="1">
      <alignment vertical="center"/>
      <protection/>
    </xf>
    <xf numFmtId="0" fontId="9" fillId="47" borderId="29" xfId="92" applyFill="1" applyBorder="1" applyAlignment="1" applyProtection="1">
      <alignment vertical="center"/>
      <protection/>
    </xf>
    <xf numFmtId="42" fontId="9" fillId="47" borderId="0" xfId="92" applyNumberFormat="1" applyFill="1" applyBorder="1" applyAlignment="1" applyProtection="1">
      <alignment vertical="center"/>
      <protection/>
    </xf>
    <xf numFmtId="0" fontId="9" fillId="47" borderId="28" xfId="92" applyFill="1" applyBorder="1" applyAlignment="1" applyProtection="1">
      <alignment vertical="center"/>
      <protection/>
    </xf>
    <xf numFmtId="0" fontId="9" fillId="47" borderId="30" xfId="92" applyFill="1" applyBorder="1" applyAlignment="1" applyProtection="1">
      <alignment vertical="center"/>
      <protection/>
    </xf>
    <xf numFmtId="0" fontId="9" fillId="47" borderId="31" xfId="92" applyFill="1" applyBorder="1" applyAlignment="1" applyProtection="1">
      <alignment vertical="center"/>
      <protection/>
    </xf>
    <xf numFmtId="1" fontId="9" fillId="47" borderId="31" xfId="92" applyNumberFormat="1" applyFill="1" applyBorder="1" applyAlignment="1" applyProtection="1">
      <alignment horizontal="center" vertical="center"/>
      <protection/>
    </xf>
    <xf numFmtId="0" fontId="23" fillId="47" borderId="31" xfId="92" applyFont="1" applyFill="1" applyBorder="1" applyAlignment="1" applyProtection="1">
      <alignment horizontal="left" vertical="center"/>
      <protection/>
    </xf>
    <xf numFmtId="1" fontId="9" fillId="47" borderId="31" xfId="92" applyNumberFormat="1" applyFill="1" applyBorder="1" applyAlignment="1" applyProtection="1">
      <alignment horizontal="center" vertical="center" wrapText="1"/>
      <protection/>
    </xf>
    <xf numFmtId="0" fontId="9" fillId="47" borderId="31" xfId="92" applyFill="1" applyBorder="1" applyAlignment="1" applyProtection="1">
      <alignment horizontal="center" vertical="center"/>
      <protection/>
    </xf>
    <xf numFmtId="0" fontId="9" fillId="47" borderId="32" xfId="92" applyFill="1" applyBorder="1" applyAlignment="1" applyProtection="1">
      <alignment horizontal="center" vertical="center"/>
      <protection/>
    </xf>
    <xf numFmtId="0" fontId="9" fillId="47" borderId="30" xfId="92" applyFill="1" applyBorder="1" applyAlignment="1" applyProtection="1">
      <alignment horizontal="center" vertical="center"/>
      <protection/>
    </xf>
    <xf numFmtId="0" fontId="9" fillId="47" borderId="32" xfId="92" applyFill="1" applyBorder="1" applyAlignment="1" applyProtection="1">
      <alignment vertical="center"/>
      <protection/>
    </xf>
    <xf numFmtId="0" fontId="23" fillId="47" borderId="30" xfId="92" applyFont="1" applyFill="1" applyBorder="1" applyAlignment="1" applyProtection="1">
      <alignment horizontal="right" vertical="center"/>
      <protection/>
    </xf>
    <xf numFmtId="3" fontId="9" fillId="47" borderId="31" xfId="92" applyNumberFormat="1" applyFont="1" applyFill="1" applyBorder="1" applyAlignment="1" applyProtection="1">
      <alignment horizontal="left" vertical="center"/>
      <protection/>
    </xf>
    <xf numFmtId="42" fontId="9" fillId="47" borderId="31" xfId="92" applyNumberFormat="1" applyFill="1" applyBorder="1" applyAlignment="1" applyProtection="1">
      <alignment vertical="center"/>
      <protection/>
    </xf>
    <xf numFmtId="0" fontId="9" fillId="47" borderId="33" xfId="92" applyFill="1" applyBorder="1" applyAlignment="1" applyProtection="1">
      <alignment vertical="center"/>
      <protection/>
    </xf>
    <xf numFmtId="0" fontId="50" fillId="0" borderId="0" xfId="92" applyFont="1" applyBorder="1" applyAlignment="1" applyProtection="1">
      <alignment vertical="center"/>
      <protection/>
    </xf>
    <xf numFmtId="0" fontId="52" fillId="0" borderId="0" xfId="92" applyFont="1" applyBorder="1" applyAlignment="1" applyProtection="1">
      <alignment vertical="center" wrapText="1"/>
      <protection/>
    </xf>
    <xf numFmtId="1" fontId="52" fillId="43" borderId="34" xfId="92" applyNumberFormat="1" applyFont="1" applyFill="1" applyBorder="1" applyAlignment="1" applyProtection="1">
      <alignment horizontal="center" vertical="center" wrapText="1"/>
      <protection/>
    </xf>
    <xf numFmtId="1" fontId="52" fillId="43" borderId="35" xfId="92" applyNumberFormat="1" applyFont="1" applyFill="1" applyBorder="1" applyAlignment="1" applyProtection="1">
      <alignment horizontal="center" vertical="center" wrapText="1"/>
      <protection/>
    </xf>
    <xf numFmtId="3" fontId="52" fillId="7" borderId="34" xfId="92" applyNumberFormat="1" applyFont="1" applyFill="1" applyBorder="1" applyAlignment="1" applyProtection="1">
      <alignment horizontal="center" vertical="center" wrapText="1"/>
      <protection/>
    </xf>
    <xf numFmtId="0" fontId="52" fillId="7" borderId="34" xfId="92" applyFont="1" applyFill="1" applyBorder="1" applyAlignment="1" applyProtection="1">
      <alignment horizontal="center" vertical="center" wrapText="1"/>
      <protection/>
    </xf>
    <xf numFmtId="0" fontId="23" fillId="0" borderId="0" xfId="92" applyFont="1" applyBorder="1" applyAlignment="1" applyProtection="1">
      <alignment vertical="center"/>
      <protection/>
    </xf>
    <xf numFmtId="1" fontId="23" fillId="43" borderId="36" xfId="92" applyNumberFormat="1" applyFont="1" applyFill="1" applyBorder="1" applyAlignment="1" applyProtection="1">
      <alignment horizontal="center" vertical="center"/>
      <protection/>
    </xf>
    <xf numFmtId="3" fontId="23" fillId="43" borderId="37" xfId="92" applyNumberFormat="1" applyFont="1" applyFill="1" applyBorder="1" applyAlignment="1" applyProtection="1">
      <alignment horizontal="center" vertical="center"/>
      <protection/>
    </xf>
    <xf numFmtId="1" fontId="23" fillId="43" borderId="37" xfId="92" applyNumberFormat="1" applyFont="1" applyFill="1" applyBorder="1" applyAlignment="1" applyProtection="1">
      <alignment horizontal="center" vertical="center"/>
      <protection/>
    </xf>
    <xf numFmtId="1" fontId="23" fillId="43" borderId="38" xfId="92" applyNumberFormat="1" applyFont="1" applyFill="1" applyBorder="1" applyAlignment="1" applyProtection="1">
      <alignment horizontal="center" vertical="center"/>
      <protection/>
    </xf>
    <xf numFmtId="3" fontId="23" fillId="7" borderId="37" xfId="92" applyNumberFormat="1" applyFont="1" applyFill="1" applyBorder="1" applyAlignment="1" applyProtection="1">
      <alignment horizontal="center" vertical="center"/>
      <protection/>
    </xf>
    <xf numFmtId="42" fontId="23" fillId="7" borderId="38" xfId="92" applyNumberFormat="1" applyFont="1" applyFill="1" applyBorder="1" applyAlignment="1" applyProtection="1">
      <alignment horizontal="center" vertical="center"/>
      <protection/>
    </xf>
    <xf numFmtId="3" fontId="23" fillId="7" borderId="39" xfId="92" applyNumberFormat="1" applyFont="1" applyFill="1" applyBorder="1" applyAlignment="1" applyProtection="1">
      <alignment horizontal="center" vertical="center"/>
      <protection/>
    </xf>
    <xf numFmtId="3" fontId="23" fillId="5" borderId="40" xfId="92" applyNumberFormat="1" applyFont="1" applyFill="1" applyBorder="1" applyAlignment="1" applyProtection="1">
      <alignment horizontal="center" vertical="center"/>
      <protection/>
    </xf>
    <xf numFmtId="42" fontId="23" fillId="5" borderId="41" xfId="92" applyNumberFormat="1" applyFont="1" applyFill="1" applyBorder="1" applyAlignment="1" applyProtection="1">
      <alignment horizontal="center" vertical="center"/>
      <protection/>
    </xf>
    <xf numFmtId="169" fontId="23" fillId="21" borderId="38" xfId="92" applyNumberFormat="1" applyFont="1" applyFill="1" applyBorder="1" applyAlignment="1" applyProtection="1">
      <alignment horizontal="right" vertical="center"/>
      <protection/>
    </xf>
    <xf numFmtId="169" fontId="23" fillId="21" borderId="39" xfId="92" applyNumberFormat="1" applyFont="1" applyFill="1" applyBorder="1" applyAlignment="1" applyProtection="1">
      <alignment horizontal="right" vertical="center"/>
      <protection/>
    </xf>
    <xf numFmtId="14" fontId="23" fillId="13" borderId="42" xfId="92" applyNumberFormat="1" applyFont="1" applyFill="1" applyBorder="1" applyAlignment="1" applyProtection="1">
      <alignment horizontal="center" vertical="center"/>
      <protection/>
    </xf>
    <xf numFmtId="49" fontId="23" fillId="13" borderId="43" xfId="92" applyNumberFormat="1" applyFont="1" applyFill="1" applyBorder="1" applyAlignment="1" applyProtection="1">
      <alignment horizontal="left" vertical="center"/>
      <protection/>
    </xf>
    <xf numFmtId="1" fontId="23" fillId="13" borderId="44" xfId="92" applyNumberFormat="1" applyFont="1" applyFill="1" applyBorder="1" applyAlignment="1" applyProtection="1">
      <alignment horizontal="center" vertical="center"/>
      <protection/>
    </xf>
    <xf numFmtId="3" fontId="23" fillId="13" borderId="44" xfId="92" applyNumberFormat="1" applyFont="1" applyFill="1" applyBorder="1" applyAlignment="1" applyProtection="1">
      <alignment horizontal="center" vertical="center"/>
      <protection/>
    </xf>
    <xf numFmtId="3" fontId="23" fillId="13" borderId="44" xfId="92" applyNumberFormat="1" applyFont="1" applyFill="1" applyBorder="1" applyAlignment="1" applyProtection="1">
      <alignment horizontal="right" vertical="center"/>
      <protection/>
    </xf>
    <xf numFmtId="42" fontId="23" fillId="13" borderId="44" xfId="92" applyNumberFormat="1" applyFont="1" applyFill="1" applyBorder="1" applyAlignment="1" applyProtection="1">
      <alignment horizontal="center" vertical="center"/>
      <protection/>
    </xf>
    <xf numFmtId="3" fontId="23" fillId="13" borderId="45" xfId="92" applyNumberFormat="1" applyFont="1" applyFill="1" applyBorder="1" applyAlignment="1" applyProtection="1">
      <alignment horizontal="center" vertical="center"/>
      <protection/>
    </xf>
    <xf numFmtId="3" fontId="23" fillId="13" borderId="46" xfId="92" applyNumberFormat="1" applyFont="1" applyFill="1" applyBorder="1" applyAlignment="1" applyProtection="1">
      <alignment horizontal="center" vertical="center"/>
      <protection/>
    </xf>
    <xf numFmtId="0" fontId="52" fillId="13" borderId="44" xfId="92" applyFont="1" applyFill="1" applyBorder="1" applyAlignment="1" applyProtection="1">
      <alignment horizontal="left" vertical="center" wrapText="1"/>
      <protection/>
    </xf>
    <xf numFmtId="169" fontId="23" fillId="13" borderId="44" xfId="92" applyNumberFormat="1" applyFont="1" applyFill="1" applyBorder="1" applyAlignment="1" applyProtection="1">
      <alignment horizontal="right" vertical="center"/>
      <protection/>
    </xf>
    <xf numFmtId="169" fontId="23" fillId="13" borderId="45" xfId="92" applyNumberFormat="1" applyFont="1" applyFill="1" applyBorder="1" applyAlignment="1" applyProtection="1">
      <alignment horizontal="center" vertical="center"/>
      <protection/>
    </xf>
    <xf numFmtId="0" fontId="9" fillId="0" borderId="18" xfId="92" applyBorder="1" applyAlignment="1" applyProtection="1">
      <alignment vertical="center"/>
      <protection/>
    </xf>
    <xf numFmtId="14" fontId="9" fillId="0" borderId="0" xfId="92" applyNumberFormat="1" applyAlignment="1" applyProtection="1">
      <alignment vertical="center"/>
      <protection/>
    </xf>
    <xf numFmtId="49" fontId="9" fillId="0" borderId="0" xfId="92" applyNumberFormat="1" applyAlignment="1" applyProtection="1">
      <alignment vertical="center"/>
      <protection/>
    </xf>
    <xf numFmtId="1" fontId="9" fillId="0" borderId="0" xfId="92" applyNumberFormat="1" applyAlignment="1" applyProtection="1">
      <alignment horizontal="center" vertical="center"/>
      <protection/>
    </xf>
    <xf numFmtId="3" fontId="9" fillId="0" borderId="0" xfId="92" applyNumberFormat="1" applyAlignment="1" applyProtection="1">
      <alignment horizontal="center" vertical="center"/>
      <protection/>
    </xf>
    <xf numFmtId="169" fontId="9" fillId="0" borderId="0" xfId="92" applyNumberFormat="1" applyAlignment="1" applyProtection="1">
      <alignment vertical="center"/>
      <protection/>
    </xf>
    <xf numFmtId="3" fontId="9" fillId="0" borderId="0" xfId="92" applyNumberFormat="1" applyAlignment="1" applyProtection="1">
      <alignment horizontal="right" vertical="center"/>
      <protection/>
    </xf>
    <xf numFmtId="0" fontId="9" fillId="0" borderId="0" xfId="92" applyAlignment="1" applyProtection="1">
      <alignment horizontal="right" vertical="center"/>
      <protection/>
    </xf>
    <xf numFmtId="42" fontId="9" fillId="0" borderId="0" xfId="92" applyNumberFormat="1" applyAlignment="1" applyProtection="1">
      <alignment vertical="center"/>
      <protection/>
    </xf>
    <xf numFmtId="3" fontId="9" fillId="0" borderId="0" xfId="92" applyNumberFormat="1" applyAlignment="1" applyProtection="1">
      <alignment vertical="center"/>
      <protection/>
    </xf>
    <xf numFmtId="0" fontId="9" fillId="0" borderId="0" xfId="92" applyAlignment="1" applyProtection="1">
      <alignment horizontal="center" vertical="center"/>
      <protection/>
    </xf>
    <xf numFmtId="0" fontId="9" fillId="48" borderId="0" xfId="0" applyFont="1" applyFill="1" applyBorder="1" applyAlignment="1" applyProtection="1">
      <alignment vertical="top"/>
      <protection/>
    </xf>
    <xf numFmtId="0" fontId="9" fillId="0" borderId="47" xfId="0" applyFont="1" applyBorder="1" applyAlignment="1" applyProtection="1">
      <alignment vertical="top"/>
      <protection/>
    </xf>
    <xf numFmtId="0" fontId="9" fillId="0" borderId="48" xfId="0" applyFont="1" applyBorder="1" applyAlignment="1" applyProtection="1">
      <alignment vertical="top"/>
      <protection/>
    </xf>
    <xf numFmtId="0" fontId="9" fillId="0" borderId="49" xfId="0" applyFont="1" applyFill="1" applyBorder="1" applyAlignment="1" applyProtection="1">
      <alignment vertical="top"/>
      <protection/>
    </xf>
    <xf numFmtId="0" fontId="9" fillId="49" borderId="0" xfId="0" applyFont="1" applyFill="1" applyBorder="1" applyAlignment="1" applyProtection="1">
      <alignment horizontal="left" vertical="top"/>
      <protection/>
    </xf>
    <xf numFmtId="0" fontId="20" fillId="0" borderId="50" xfId="0" applyFont="1" applyFill="1" applyBorder="1" applyAlignment="1" applyProtection="1">
      <alignment vertical="top"/>
      <protection/>
    </xf>
    <xf numFmtId="0" fontId="27" fillId="0" borderId="51" xfId="0" applyFont="1" applyBorder="1" applyAlignment="1" applyProtection="1">
      <alignment vertical="top"/>
      <protection/>
    </xf>
    <xf numFmtId="0" fontId="27" fillId="0" borderId="52" xfId="0" applyFont="1" applyBorder="1" applyAlignment="1" applyProtection="1">
      <alignment vertical="top"/>
      <protection/>
    </xf>
    <xf numFmtId="165" fontId="9" fillId="0" borderId="48" xfId="0" applyNumberFormat="1" applyFont="1" applyFill="1" applyBorder="1" applyAlignment="1" applyProtection="1">
      <alignment horizontal="left" vertical="top"/>
      <protection/>
    </xf>
    <xf numFmtId="165" fontId="9" fillId="0" borderId="47" xfId="0" applyNumberFormat="1" applyFont="1" applyFill="1" applyBorder="1" applyAlignment="1" applyProtection="1">
      <alignment horizontal="left" vertical="top"/>
      <protection/>
    </xf>
    <xf numFmtId="0" fontId="23" fillId="0" borderId="48" xfId="0" applyFont="1" applyFill="1" applyBorder="1" applyAlignment="1" applyProtection="1">
      <alignment horizontal="left" vertical="top"/>
      <protection/>
    </xf>
    <xf numFmtId="0" fontId="9" fillId="0" borderId="48" xfId="0" applyFont="1" applyFill="1" applyBorder="1" applyAlignment="1" applyProtection="1">
      <alignment vertical="top"/>
      <protection/>
    </xf>
    <xf numFmtId="0" fontId="9" fillId="0" borderId="47" xfId="0" applyFont="1" applyFill="1" applyBorder="1" applyAlignment="1" applyProtection="1">
      <alignment vertical="top"/>
      <protection/>
    </xf>
    <xf numFmtId="0" fontId="9" fillId="0" borderId="47" xfId="0" applyFont="1" applyFill="1" applyBorder="1" applyAlignment="1" applyProtection="1">
      <alignment horizontal="left" vertical="top"/>
      <protection/>
    </xf>
    <xf numFmtId="0" fontId="9" fillId="0" borderId="48" xfId="0" applyFont="1" applyFill="1" applyBorder="1" applyAlignment="1" applyProtection="1">
      <alignment horizontal="right" vertical="top"/>
      <protection/>
    </xf>
    <xf numFmtId="0" fontId="9" fillId="0" borderId="48" xfId="0" applyFont="1" applyFill="1" applyBorder="1" applyAlignment="1" applyProtection="1">
      <alignment horizontal="center" vertical="top"/>
      <protection/>
    </xf>
    <xf numFmtId="0" fontId="9" fillId="0" borderId="47" xfId="0" applyFont="1" applyBorder="1" applyAlignment="1" applyProtection="1">
      <alignment vertical="center"/>
      <protection/>
    </xf>
    <xf numFmtId="166" fontId="31" fillId="0" borderId="48" xfId="95" applyNumberFormat="1" applyFont="1" applyFill="1" applyBorder="1" applyAlignment="1" applyProtection="1">
      <alignment horizontal="right" vertical="top"/>
      <protection/>
    </xf>
    <xf numFmtId="0" fontId="9" fillId="0" borderId="47" xfId="0" applyFont="1" applyBorder="1" applyAlignment="1" applyProtection="1">
      <alignment/>
      <protection/>
    </xf>
    <xf numFmtId="0" fontId="0" fillId="0" borderId="0" xfId="0" applyBorder="1" applyAlignment="1" applyProtection="1">
      <alignment horizontal="left" vertical="top"/>
      <protection/>
    </xf>
    <xf numFmtId="0" fontId="0" fillId="0" borderId="48" xfId="0" applyBorder="1" applyAlignment="1" applyProtection="1">
      <alignment horizontal="left" vertical="top"/>
      <protection/>
    </xf>
    <xf numFmtId="0" fontId="27" fillId="0" borderId="51" xfId="0" applyFont="1" applyFill="1" applyBorder="1" applyAlignment="1" applyProtection="1">
      <alignment vertical="top"/>
      <protection/>
    </xf>
    <xf numFmtId="0" fontId="27" fillId="0" borderId="52" xfId="0" applyFont="1" applyFill="1" applyBorder="1" applyAlignment="1" applyProtection="1">
      <alignment vertical="top"/>
      <protection/>
    </xf>
    <xf numFmtId="0" fontId="9" fillId="48" borderId="47" xfId="0" applyFont="1" applyFill="1" applyBorder="1" applyAlignment="1" applyProtection="1">
      <alignment vertical="top"/>
      <protection/>
    </xf>
    <xf numFmtId="0" fontId="9" fillId="49" borderId="48" xfId="0" applyFont="1" applyFill="1" applyBorder="1" applyAlignment="1" applyProtection="1">
      <alignment horizontal="left" vertical="top"/>
      <protection/>
    </xf>
    <xf numFmtId="0" fontId="9" fillId="48" borderId="48" xfId="0" applyFont="1" applyFill="1" applyBorder="1" applyAlignment="1" applyProtection="1">
      <alignment vertical="top"/>
      <protection/>
    </xf>
    <xf numFmtId="0" fontId="23" fillId="0" borderId="47" xfId="0" applyFont="1" applyFill="1" applyBorder="1" applyAlignment="1" applyProtection="1">
      <alignment vertical="top"/>
      <protection/>
    </xf>
    <xf numFmtId="0" fontId="9" fillId="0" borderId="48" xfId="0" applyFont="1" applyBorder="1" applyAlignment="1" applyProtection="1">
      <alignment/>
      <protection/>
    </xf>
    <xf numFmtId="0" fontId="9" fillId="0" borderId="53" xfId="0" applyFont="1" applyBorder="1" applyAlignment="1" applyProtection="1">
      <alignment/>
      <protection/>
    </xf>
    <xf numFmtId="0" fontId="23" fillId="0" borderId="47" xfId="0" applyFont="1" applyBorder="1" applyAlignment="1" applyProtection="1">
      <alignment vertical="top"/>
      <protection/>
    </xf>
    <xf numFmtId="0" fontId="9" fillId="0" borderId="54" xfId="0" applyFont="1" applyBorder="1" applyAlignment="1" applyProtection="1">
      <alignment vertical="top"/>
      <protection/>
    </xf>
    <xf numFmtId="0" fontId="9" fillId="0" borderId="49" xfId="0" applyFont="1" applyBorder="1" applyAlignment="1" applyProtection="1">
      <alignment vertical="top"/>
      <protection/>
    </xf>
    <xf numFmtId="0" fontId="9" fillId="0" borderId="55" xfId="0" applyFont="1" applyBorder="1" applyAlignment="1" applyProtection="1">
      <alignment vertical="top"/>
      <protection/>
    </xf>
    <xf numFmtId="0" fontId="9" fillId="0" borderId="56" xfId="0" applyFont="1" applyBorder="1" applyAlignment="1" applyProtection="1">
      <alignment vertical="top"/>
      <protection/>
    </xf>
    <xf numFmtId="0" fontId="0" fillId="0" borderId="47" xfId="0" applyBorder="1" applyAlignment="1" applyProtection="1">
      <alignment/>
      <protection/>
    </xf>
    <xf numFmtId="0" fontId="0" fillId="0" borderId="0" xfId="0" applyBorder="1" applyAlignment="1" applyProtection="1">
      <alignment/>
      <protection/>
    </xf>
    <xf numFmtId="0" fontId="0" fillId="0" borderId="48" xfId="0" applyBorder="1" applyAlignment="1" applyProtection="1">
      <alignment/>
      <protection/>
    </xf>
    <xf numFmtId="49" fontId="23" fillId="47" borderId="28" xfId="92" applyNumberFormat="1" applyFont="1" applyFill="1" applyBorder="1" applyAlignment="1" applyProtection="1">
      <alignment horizontal="center" vertical="center"/>
      <protection/>
    </xf>
    <xf numFmtId="0" fontId="9" fillId="47" borderId="0" xfId="92" applyNumberFormat="1" applyFont="1" applyFill="1" applyBorder="1" applyAlignment="1" applyProtection="1">
      <alignment vertical="center"/>
      <protection/>
    </xf>
    <xf numFmtId="49" fontId="9" fillId="47" borderId="0" xfId="92" applyNumberFormat="1" applyFont="1" applyFill="1" applyBorder="1" applyAlignment="1" applyProtection="1">
      <alignment vertical="center"/>
      <protection/>
    </xf>
    <xf numFmtId="14" fontId="9" fillId="0" borderId="46" xfId="92" applyNumberFormat="1" applyFill="1" applyBorder="1" applyAlignment="1" applyProtection="1">
      <alignment horizontal="center" vertical="center"/>
      <protection locked="0"/>
    </xf>
    <xf numFmtId="49" fontId="9" fillId="0" borderId="46" xfId="92" applyNumberFormat="1" applyFont="1" applyFill="1" applyBorder="1" applyAlignment="1" applyProtection="1">
      <alignment vertical="center"/>
      <protection locked="0"/>
    </xf>
    <xf numFmtId="1" fontId="9" fillId="0" borderId="46" xfId="92" applyNumberFormat="1" applyFont="1" applyFill="1" applyBorder="1" applyAlignment="1" applyProtection="1">
      <alignment vertical="center"/>
      <protection locked="0"/>
    </xf>
    <xf numFmtId="1" fontId="9" fillId="0" borderId="46" xfId="92" applyNumberFormat="1" applyFill="1" applyBorder="1" applyAlignment="1" applyProtection="1">
      <alignment horizontal="center" vertical="center"/>
      <protection locked="0"/>
    </xf>
    <xf numFmtId="3" fontId="9" fillId="0" borderId="46" xfId="92" applyNumberFormat="1" applyFill="1" applyBorder="1" applyAlignment="1" applyProtection="1">
      <alignment horizontal="center" vertical="center"/>
      <protection locked="0"/>
    </xf>
    <xf numFmtId="169" fontId="9" fillId="0" borderId="46" xfId="92" applyNumberFormat="1" applyFill="1" applyBorder="1" applyAlignment="1" applyProtection="1">
      <alignment vertical="center"/>
      <protection locked="0"/>
    </xf>
    <xf numFmtId="3" fontId="9" fillId="0" borderId="46" xfId="92" applyNumberFormat="1" applyFill="1" applyBorder="1" applyAlignment="1" applyProtection="1">
      <alignment horizontal="right" vertical="center"/>
      <protection locked="0"/>
    </xf>
    <xf numFmtId="0" fontId="9" fillId="0" borderId="46" xfId="92" applyFill="1" applyBorder="1" applyAlignment="1" applyProtection="1">
      <alignment horizontal="right" vertical="center"/>
      <protection locked="0"/>
    </xf>
    <xf numFmtId="42" fontId="9" fillId="0" borderId="46" xfId="92" applyNumberFormat="1" applyFill="1" applyBorder="1" applyAlignment="1" applyProtection="1">
      <alignment vertical="center"/>
      <protection locked="0"/>
    </xf>
    <xf numFmtId="3" fontId="9" fillId="0" borderId="46" xfId="92" applyNumberFormat="1" applyFill="1" applyBorder="1" applyAlignment="1" applyProtection="1">
      <alignment vertical="center"/>
      <protection locked="0"/>
    </xf>
    <xf numFmtId="0" fontId="9" fillId="0" borderId="46" xfId="92" applyFont="1" applyFill="1" applyBorder="1" applyAlignment="1" applyProtection="1">
      <alignment vertical="center"/>
      <protection locked="0"/>
    </xf>
    <xf numFmtId="0" fontId="9" fillId="0" borderId="46" xfId="92" applyFont="1" applyFill="1" applyBorder="1" applyAlignment="1" applyProtection="1">
      <alignment horizontal="center" vertical="center"/>
      <protection locked="0"/>
    </xf>
    <xf numFmtId="0" fontId="9" fillId="0" borderId="46" xfId="92" applyFill="1" applyBorder="1" applyAlignment="1" applyProtection="1">
      <alignment horizontal="center" vertical="center"/>
      <protection locked="0"/>
    </xf>
    <xf numFmtId="3" fontId="9" fillId="0" borderId="46" xfId="92" applyNumberFormat="1" applyFont="1" applyFill="1" applyBorder="1" applyAlignment="1" applyProtection="1">
      <alignment horizontal="center" vertical="center"/>
      <protection locked="0"/>
    </xf>
    <xf numFmtId="14" fontId="9" fillId="0" borderId="34" xfId="92" applyNumberFormat="1" applyFont="1" applyFill="1" applyBorder="1" applyAlignment="1" applyProtection="1">
      <alignment horizontal="center" vertical="center"/>
      <protection locked="0"/>
    </xf>
    <xf numFmtId="49" fontId="9" fillId="0" borderId="34" xfId="92" applyNumberFormat="1" applyFont="1" applyFill="1" applyBorder="1" applyAlignment="1" applyProtection="1">
      <alignment vertical="center"/>
      <protection locked="0"/>
    </xf>
    <xf numFmtId="1" fontId="9" fillId="0" borderId="34" xfId="92" applyNumberFormat="1" applyFill="1" applyBorder="1" applyAlignment="1" applyProtection="1">
      <alignment horizontal="center" vertical="center"/>
      <protection locked="0"/>
    </xf>
    <xf numFmtId="3" fontId="9" fillId="0" borderId="34" xfId="92" applyNumberFormat="1" applyFill="1" applyBorder="1" applyAlignment="1" applyProtection="1">
      <alignment horizontal="center" vertical="center"/>
      <protection locked="0"/>
    </xf>
    <xf numFmtId="169" fontId="9" fillId="0" borderId="34" xfId="92" applyNumberFormat="1" applyFont="1" applyFill="1" applyBorder="1" applyAlignment="1" applyProtection="1">
      <alignment vertical="center"/>
      <protection locked="0"/>
    </xf>
    <xf numFmtId="3" fontId="9" fillId="0" borderId="34" xfId="92" applyNumberFormat="1" applyFill="1" applyBorder="1" applyAlignment="1" applyProtection="1">
      <alignment horizontal="right" vertical="center"/>
      <protection locked="0"/>
    </xf>
    <xf numFmtId="0" fontId="9" fillId="0" borderId="34" xfId="92" applyFill="1" applyBorder="1" applyAlignment="1" applyProtection="1">
      <alignment horizontal="right" vertical="center"/>
      <protection locked="0"/>
    </xf>
    <xf numFmtId="42" fontId="9" fillId="0" borderId="34" xfId="92" applyNumberFormat="1" applyFill="1" applyBorder="1" applyAlignment="1" applyProtection="1">
      <alignment vertical="center"/>
      <protection locked="0"/>
    </xf>
    <xf numFmtId="3" fontId="9" fillId="0" borderId="34" xfId="92" applyNumberFormat="1" applyFill="1" applyBorder="1" applyAlignment="1" applyProtection="1">
      <alignment vertical="center"/>
      <protection locked="0"/>
    </xf>
    <xf numFmtId="0" fontId="9" fillId="0" borderId="34" xfId="92" applyFont="1" applyFill="1" applyBorder="1" applyAlignment="1" applyProtection="1">
      <alignment vertical="center"/>
      <protection locked="0"/>
    </xf>
    <xf numFmtId="0" fontId="9" fillId="0" borderId="34" xfId="92" applyFill="1" applyBorder="1" applyAlignment="1" applyProtection="1">
      <alignment horizontal="center" vertical="center"/>
      <protection locked="0"/>
    </xf>
    <xf numFmtId="0" fontId="9" fillId="0" borderId="34" xfId="92" applyFont="1" applyFill="1" applyBorder="1" applyAlignment="1" applyProtection="1">
      <alignment horizontal="center" vertical="center"/>
      <protection locked="0"/>
    </xf>
    <xf numFmtId="3" fontId="9" fillId="0" borderId="34" xfId="92" applyNumberFormat="1" applyFont="1" applyFill="1" applyBorder="1" applyAlignment="1" applyProtection="1">
      <alignment horizontal="center" vertical="center"/>
      <protection locked="0"/>
    </xf>
    <xf numFmtId="169" fontId="9" fillId="0" borderId="34" xfId="92" applyNumberFormat="1" applyFill="1" applyBorder="1" applyAlignment="1" applyProtection="1">
      <alignment vertical="center"/>
      <protection locked="0"/>
    </xf>
    <xf numFmtId="14" fontId="9" fillId="0" borderId="34" xfId="92" applyNumberFormat="1" applyFill="1" applyBorder="1" applyAlignment="1" applyProtection="1">
      <alignment horizontal="center" vertical="center"/>
      <protection locked="0"/>
    </xf>
    <xf numFmtId="49" fontId="9" fillId="0" borderId="34" xfId="92" applyNumberFormat="1" applyFill="1" applyBorder="1" applyAlignment="1" applyProtection="1">
      <alignment vertical="center"/>
      <protection locked="0"/>
    </xf>
    <xf numFmtId="0" fontId="9" fillId="0" borderId="34" xfId="92" applyFill="1" applyBorder="1" applyAlignment="1" applyProtection="1">
      <alignment vertical="center"/>
      <protection locked="0"/>
    </xf>
    <xf numFmtId="14" fontId="9" fillId="0" borderId="57" xfId="92" applyNumberFormat="1" applyFill="1" applyBorder="1" applyAlignment="1" applyProtection="1">
      <alignment horizontal="center" vertical="center"/>
      <protection locked="0"/>
    </xf>
    <xf numFmtId="0" fontId="9" fillId="0" borderId="0" xfId="92" applyFont="1" applyBorder="1" applyAlignment="1" applyProtection="1">
      <alignment horizontal="left" vertical="top"/>
      <protection/>
    </xf>
    <xf numFmtId="1" fontId="9" fillId="0" borderId="0" xfId="92" applyNumberFormat="1" applyFont="1" applyFill="1" applyBorder="1" applyAlignment="1" applyProtection="1">
      <alignment horizontal="center" vertical="top"/>
      <protection locked="0"/>
    </xf>
    <xf numFmtId="165" fontId="9" fillId="0" borderId="0" xfId="92" applyNumberFormat="1" applyFont="1" applyFill="1" applyBorder="1" applyAlignment="1" applyProtection="1">
      <alignment vertical="top"/>
      <protection locked="0"/>
    </xf>
    <xf numFmtId="0" fontId="23" fillId="0" borderId="0" xfId="92" applyFont="1" applyFill="1" applyBorder="1" applyAlignment="1" applyProtection="1">
      <alignment vertical="top"/>
      <protection/>
    </xf>
    <xf numFmtId="0" fontId="23" fillId="0" borderId="0" xfId="92" applyFont="1" applyFill="1" applyBorder="1" applyAlignment="1" applyProtection="1">
      <alignment horizontal="center" vertical="top" wrapText="1"/>
      <protection/>
    </xf>
    <xf numFmtId="9" fontId="9" fillId="0" borderId="0" xfId="92" applyNumberFormat="1" applyFont="1" applyFill="1" applyBorder="1" applyAlignment="1" applyProtection="1">
      <alignment horizontal="center" vertical="top"/>
      <protection locked="0"/>
    </xf>
    <xf numFmtId="0" fontId="9" fillId="0" borderId="0" xfId="92" applyFont="1" applyBorder="1" applyAlignment="1" applyProtection="1">
      <alignment horizontal="left" vertical="top" wrapText="1"/>
      <protection/>
    </xf>
    <xf numFmtId="0" fontId="9" fillId="0" borderId="0" xfId="92" applyFont="1" applyFill="1" applyBorder="1" applyAlignment="1" applyProtection="1">
      <alignment horizontal="center" vertical="top"/>
      <protection locked="0"/>
    </xf>
    <xf numFmtId="4" fontId="9" fillId="0" borderId="0" xfId="92" applyNumberFormat="1" applyFont="1" applyFill="1" applyBorder="1" applyAlignment="1" applyProtection="1">
      <alignment horizontal="center" vertical="top"/>
      <protection locked="0"/>
    </xf>
    <xf numFmtId="0" fontId="9" fillId="0" borderId="58" xfId="92" applyFont="1" applyFill="1" applyBorder="1" applyAlignment="1" applyProtection="1">
      <alignment horizontal="left" vertical="top"/>
      <protection/>
    </xf>
    <xf numFmtId="0" fontId="9" fillId="0" borderId="59" xfId="92" applyFont="1" applyFill="1" applyBorder="1" applyAlignment="1" applyProtection="1">
      <alignment horizontal="left" vertical="top"/>
      <protection/>
    </xf>
    <xf numFmtId="0" fontId="36" fillId="0" borderId="14" xfId="92" applyFont="1" applyFill="1" applyBorder="1" applyAlignment="1" applyProtection="1">
      <alignment vertical="top"/>
      <protection/>
    </xf>
    <xf numFmtId="0" fontId="37" fillId="0" borderId="15" xfId="92" applyFont="1" applyBorder="1" applyAlignment="1" applyProtection="1">
      <alignment vertical="top"/>
      <protection/>
    </xf>
    <xf numFmtId="0" fontId="30" fillId="0" borderId="15" xfId="92" applyFont="1" applyBorder="1" applyAlignment="1" applyProtection="1">
      <alignment vertical="top"/>
      <protection/>
    </xf>
    <xf numFmtId="0" fontId="36" fillId="0" borderId="15" xfId="92" applyFont="1" applyBorder="1" applyAlignment="1" applyProtection="1">
      <alignment vertical="top"/>
      <protection/>
    </xf>
    <xf numFmtId="0" fontId="36" fillId="0" borderId="15" xfId="92" applyFont="1" applyFill="1" applyBorder="1" applyAlignment="1" applyProtection="1">
      <alignment vertical="top"/>
      <protection/>
    </xf>
    <xf numFmtId="0" fontId="36" fillId="0" borderId="16" xfId="92" applyFont="1" applyFill="1" applyBorder="1" applyAlignment="1" applyProtection="1">
      <alignment vertical="top"/>
      <protection/>
    </xf>
    <xf numFmtId="0" fontId="34" fillId="0" borderId="15" xfId="92" applyFont="1" applyBorder="1" applyAlignment="1">
      <alignment vertical="top"/>
      <protection/>
    </xf>
    <xf numFmtId="0" fontId="35" fillId="0" borderId="25" xfId="92" applyFont="1" applyBorder="1" applyAlignment="1" applyProtection="1">
      <alignment vertical="top"/>
      <protection/>
    </xf>
    <xf numFmtId="0" fontId="35" fillId="0" borderId="25" xfId="92" applyFont="1" applyFill="1" applyBorder="1" applyAlignment="1" applyProtection="1">
      <alignment vertical="top"/>
      <protection/>
    </xf>
    <xf numFmtId="0" fontId="34" fillId="0" borderId="25" xfId="92" applyFont="1" applyBorder="1" applyAlignment="1">
      <alignment vertical="top"/>
      <protection/>
    </xf>
    <xf numFmtId="14" fontId="9" fillId="0" borderId="0" xfId="92" applyNumberFormat="1" applyFont="1" applyFill="1" applyBorder="1" applyAlignment="1" applyProtection="1">
      <alignment horizontal="center" vertical="top"/>
      <protection/>
    </xf>
    <xf numFmtId="0" fontId="9" fillId="0" borderId="55" xfId="92" applyFont="1" applyFill="1" applyBorder="1" applyAlignment="1" applyProtection="1">
      <alignment horizontal="left" vertical="top"/>
      <protection locked="0"/>
    </xf>
    <xf numFmtId="0" fontId="9" fillId="0" borderId="19" xfId="92" applyFont="1" applyBorder="1" applyAlignment="1" applyProtection="1">
      <alignment horizontal="left" vertical="top"/>
      <protection/>
    </xf>
    <xf numFmtId="0" fontId="9" fillId="0" borderId="60" xfId="92" applyFont="1" applyBorder="1" applyAlignment="1" applyProtection="1">
      <alignment horizontal="left" vertical="top"/>
      <protection/>
    </xf>
    <xf numFmtId="0" fontId="9" fillId="0" borderId="61" xfId="92" applyFont="1" applyFill="1" applyBorder="1" applyAlignment="1" applyProtection="1">
      <alignment vertical="top"/>
      <protection/>
    </xf>
    <xf numFmtId="0" fontId="9" fillId="0" borderId="25" xfId="92" applyFont="1" applyBorder="1" applyAlignment="1" applyProtection="1">
      <alignment horizontal="left" vertical="top"/>
      <protection/>
    </xf>
    <xf numFmtId="0" fontId="35" fillId="0" borderId="26" xfId="92" applyFont="1" applyFill="1" applyBorder="1" applyAlignment="1" applyProtection="1">
      <alignment vertical="top"/>
      <protection/>
    </xf>
    <xf numFmtId="0" fontId="35" fillId="0" borderId="61" xfId="92" applyFont="1" applyFill="1" applyBorder="1" applyAlignment="1" applyProtection="1">
      <alignment vertical="top"/>
      <protection/>
    </xf>
    <xf numFmtId="0" fontId="9" fillId="0" borderId="58" xfId="92" applyFont="1" applyBorder="1" applyAlignment="1" applyProtection="1">
      <alignment horizontal="left" vertical="top"/>
      <protection/>
    </xf>
    <xf numFmtId="0" fontId="9" fillId="0" borderId="59" xfId="92" applyFont="1" applyBorder="1" applyAlignment="1" applyProtection="1">
      <alignment horizontal="left" vertical="top"/>
      <protection/>
    </xf>
    <xf numFmtId="165" fontId="9" fillId="0" borderId="62" xfId="92" applyNumberFormat="1" applyFont="1" applyFill="1" applyBorder="1" applyAlignment="1" applyProtection="1">
      <alignment vertical="top"/>
      <protection/>
    </xf>
    <xf numFmtId="0" fontId="9" fillId="0" borderId="24" xfId="92" applyFont="1" applyFill="1" applyBorder="1" applyAlignment="1" applyProtection="1">
      <alignment horizontal="left" vertical="top" wrapText="1" indent="1"/>
      <protection/>
    </xf>
    <xf numFmtId="165" fontId="9" fillId="0" borderId="62" xfId="92" applyNumberFormat="1" applyFont="1" applyBorder="1" applyAlignment="1" applyProtection="1">
      <alignment vertical="top"/>
      <protection/>
    </xf>
    <xf numFmtId="0" fontId="9" fillId="0" borderId="24" xfId="92" applyFont="1" applyFill="1" applyBorder="1" applyAlignment="1" applyProtection="1">
      <alignment horizontal="left" vertical="top"/>
      <protection/>
    </xf>
    <xf numFmtId="0" fontId="9" fillId="0" borderId="34" xfId="92" applyFont="1" applyFill="1" applyBorder="1" applyAlignment="1" applyProtection="1">
      <alignment horizontal="left" vertical="top"/>
      <protection locked="0"/>
    </xf>
    <xf numFmtId="0" fontId="9" fillId="0" borderId="0" xfId="90" applyFont="1" applyAlignment="1" applyProtection="1">
      <alignment vertical="top"/>
      <protection/>
    </xf>
    <xf numFmtId="0" fontId="9" fillId="0" borderId="0" xfId="90" applyFont="1" applyAlignment="1">
      <alignment vertical="top"/>
      <protection/>
    </xf>
    <xf numFmtId="0" fontId="9" fillId="0" borderId="12" xfId="90" applyFont="1" applyBorder="1" applyAlignment="1" applyProtection="1">
      <alignment vertical="top"/>
      <protection/>
    </xf>
    <xf numFmtId="0" fontId="9" fillId="0" borderId="11" xfId="90" applyFont="1" applyBorder="1" applyAlignment="1" applyProtection="1">
      <alignment vertical="top"/>
      <protection/>
    </xf>
    <xf numFmtId="0" fontId="36" fillId="0" borderId="0" xfId="90" applyFont="1" applyAlignment="1" applyProtection="1">
      <alignment vertical="top"/>
      <protection/>
    </xf>
    <xf numFmtId="0" fontId="36" fillId="0" borderId="10" xfId="90" applyFont="1" applyBorder="1" applyAlignment="1" applyProtection="1">
      <alignment vertical="top"/>
      <protection/>
    </xf>
    <xf numFmtId="0" fontId="9" fillId="0" borderId="25" xfId="90" applyFont="1" applyFill="1" applyBorder="1" applyAlignment="1" applyProtection="1">
      <alignment vertical="top" wrapText="1"/>
      <protection/>
    </xf>
    <xf numFmtId="0" fontId="9" fillId="0" borderId="0" xfId="90" applyFont="1" applyFill="1" applyBorder="1" applyAlignment="1" applyProtection="1">
      <alignment vertical="top" wrapText="1"/>
      <protection/>
    </xf>
    <xf numFmtId="0" fontId="9" fillId="0" borderId="20" xfId="90" applyFont="1" applyBorder="1" applyAlignment="1" applyProtection="1">
      <alignment horizontal="center" vertical="top"/>
      <protection/>
    </xf>
    <xf numFmtId="0" fontId="23" fillId="0" borderId="0" xfId="90" applyFont="1" applyAlignment="1" applyProtection="1">
      <alignment vertical="top"/>
      <protection/>
    </xf>
    <xf numFmtId="0" fontId="23" fillId="0" borderId="0" xfId="90" applyFont="1" applyBorder="1" applyAlignment="1" applyProtection="1">
      <alignment horizontal="left" vertical="top" wrapText="1"/>
      <protection/>
    </xf>
    <xf numFmtId="0" fontId="9" fillId="0" borderId="0" xfId="90" applyFont="1" applyFill="1" applyAlignment="1" applyProtection="1">
      <alignment vertical="top"/>
      <protection/>
    </xf>
    <xf numFmtId="0" fontId="9" fillId="0" borderId="0" xfId="90" applyFont="1" applyFill="1" applyBorder="1" applyAlignment="1" applyProtection="1">
      <alignment horizontal="left" vertical="top" wrapText="1"/>
      <protection/>
    </xf>
    <xf numFmtId="0" fontId="103" fillId="0" borderId="11" xfId="92" applyFont="1" applyBorder="1" applyAlignment="1" applyProtection="1">
      <alignment vertical="top"/>
      <protection/>
    </xf>
    <xf numFmtId="0" fontId="103" fillId="0" borderId="12" xfId="92" applyFont="1" applyBorder="1" applyAlignment="1" applyProtection="1">
      <alignment vertical="top"/>
      <protection/>
    </xf>
    <xf numFmtId="0" fontId="9" fillId="0" borderId="0" xfId="90" applyFont="1" applyBorder="1" applyAlignment="1" applyProtection="1">
      <alignment vertical="top"/>
      <protection/>
    </xf>
    <xf numFmtId="0" fontId="62" fillId="0" borderId="15" xfId="92" applyFont="1" applyBorder="1" applyAlignment="1" applyProtection="1">
      <alignment vertical="top"/>
      <protection/>
    </xf>
    <xf numFmtId="0" fontId="62" fillId="0" borderId="15" xfId="92" applyFont="1" applyBorder="1" applyAlignment="1" applyProtection="1">
      <alignment horizontal="right" vertical="top"/>
      <protection/>
    </xf>
    <xf numFmtId="49" fontId="62" fillId="10" borderId="63" xfId="92" applyNumberFormat="1" applyFont="1" applyFill="1" applyBorder="1" applyAlignment="1" applyProtection="1">
      <alignment horizontal="center" vertical="top"/>
      <protection locked="0"/>
    </xf>
    <xf numFmtId="0" fontId="63" fillId="47" borderId="0" xfId="0" applyFont="1" applyFill="1" applyAlignment="1" applyProtection="1">
      <alignment vertical="top"/>
      <protection/>
    </xf>
    <xf numFmtId="0" fontId="64" fillId="47" borderId="0" xfId="78" applyFont="1" applyFill="1" applyAlignment="1" applyProtection="1">
      <alignment vertical="top"/>
      <protection/>
    </xf>
    <xf numFmtId="0" fontId="65" fillId="47" borderId="0" xfId="0" applyFont="1" applyFill="1" applyAlignment="1" applyProtection="1">
      <alignment horizontal="left" vertical="top"/>
      <protection/>
    </xf>
    <xf numFmtId="0" fontId="51" fillId="47" borderId="0" xfId="0" applyFont="1" applyFill="1" applyAlignment="1" applyProtection="1">
      <alignment/>
      <protection/>
    </xf>
    <xf numFmtId="0" fontId="66" fillId="47" borderId="0" xfId="78" applyFont="1" applyFill="1" applyAlignment="1" applyProtection="1">
      <alignment/>
      <protection/>
    </xf>
    <xf numFmtId="0" fontId="67" fillId="47" borderId="0" xfId="0" applyFont="1" applyFill="1" applyAlignment="1" applyProtection="1">
      <alignment horizontal="left"/>
      <protection/>
    </xf>
    <xf numFmtId="0" fontId="67" fillId="47" borderId="0" xfId="0" applyFont="1" applyFill="1" applyAlignment="1" applyProtection="1">
      <alignment/>
      <protection/>
    </xf>
    <xf numFmtId="0" fontId="104" fillId="47" borderId="0" xfId="0" applyFont="1" applyFill="1" applyAlignment="1" applyProtection="1">
      <alignment horizontal="left"/>
      <protection/>
    </xf>
    <xf numFmtId="0" fontId="105" fillId="47" borderId="0" xfId="0" applyFont="1" applyFill="1" applyAlignment="1" applyProtection="1">
      <alignment horizontal="left"/>
      <protection/>
    </xf>
    <xf numFmtId="0" fontId="0" fillId="0" borderId="0" xfId="0" applyAlignment="1">
      <alignment vertical="top"/>
    </xf>
    <xf numFmtId="0" fontId="21" fillId="47" borderId="0" xfId="77" applyFill="1" applyAlignment="1" applyProtection="1">
      <alignment horizontal="left"/>
      <protection/>
    </xf>
    <xf numFmtId="0" fontId="23" fillId="0" borderId="0" xfId="92" applyNumberFormat="1" applyFont="1" applyBorder="1" applyAlignment="1" applyProtection="1">
      <alignment horizontal="center" vertical="top" wrapText="1"/>
      <protection/>
    </xf>
    <xf numFmtId="2" fontId="23" fillId="0" borderId="0" xfId="92" applyNumberFormat="1" applyFont="1" applyBorder="1" applyAlignment="1" applyProtection="1">
      <alignment horizontal="center" vertical="top" wrapText="1"/>
      <protection/>
    </xf>
    <xf numFmtId="0" fontId="32" fillId="0" borderId="0" xfId="0" applyFont="1" applyFill="1" applyBorder="1" applyAlignment="1" applyProtection="1">
      <alignment horizontal="center" vertical="top" wrapText="1"/>
      <protection/>
    </xf>
    <xf numFmtId="0" fontId="21" fillId="0" borderId="0" xfId="77" applyNumberFormat="1" applyFont="1" applyFill="1" applyBorder="1" applyAlignment="1" applyProtection="1">
      <alignment horizontal="left" vertical="top"/>
      <protection locked="0"/>
    </xf>
    <xf numFmtId="0" fontId="9" fillId="0" borderId="0" xfId="0" applyFont="1" applyFill="1" applyBorder="1" applyAlignment="1" applyProtection="1">
      <alignment horizontal="left" vertical="top"/>
      <protection locked="0"/>
    </xf>
    <xf numFmtId="0" fontId="9" fillId="0" borderId="62" xfId="92" applyFont="1" applyBorder="1" applyAlignment="1" applyProtection="1">
      <alignment horizontal="left" vertical="top"/>
      <protection/>
    </xf>
    <xf numFmtId="0" fontId="9" fillId="0" borderId="64" xfId="90" applyFont="1" applyBorder="1" applyAlignment="1" applyProtection="1">
      <alignment horizontal="left" vertical="top"/>
      <protection/>
    </xf>
    <xf numFmtId="0" fontId="9" fillId="0" borderId="62" xfId="92" applyNumberFormat="1" applyFont="1" applyFill="1" applyBorder="1" applyAlignment="1" applyProtection="1">
      <alignment horizontal="left" vertical="top"/>
      <protection locked="0"/>
    </xf>
    <xf numFmtId="49" fontId="9" fillId="50" borderId="64" xfId="92" applyNumberFormat="1" applyFont="1" applyFill="1" applyBorder="1" applyAlignment="1" applyProtection="1">
      <alignment horizontal="left" vertical="top"/>
      <protection locked="0"/>
    </xf>
    <xf numFmtId="0" fontId="9" fillId="50" borderId="12" xfId="92" applyFont="1" applyFill="1" applyBorder="1" applyAlignment="1" applyProtection="1">
      <alignment horizontal="center" vertical="top"/>
      <protection locked="0"/>
    </xf>
    <xf numFmtId="3" fontId="9" fillId="50" borderId="62" xfId="92" applyNumberFormat="1" applyFont="1" applyFill="1" applyBorder="1" applyAlignment="1" applyProtection="1">
      <alignment horizontal="center" vertical="top"/>
      <protection locked="0"/>
    </xf>
    <xf numFmtId="3" fontId="9" fillId="50" borderId="64" xfId="92" applyNumberFormat="1" applyFont="1" applyFill="1" applyBorder="1" applyAlignment="1" applyProtection="1">
      <alignment horizontal="center" vertical="top"/>
      <protection locked="0"/>
    </xf>
    <xf numFmtId="0" fontId="9" fillId="50" borderId="65" xfId="92" applyFont="1" applyFill="1" applyBorder="1" applyAlignment="1" applyProtection="1">
      <alignment horizontal="center" vertical="top"/>
      <protection locked="0"/>
    </xf>
    <xf numFmtId="0" fontId="9" fillId="50" borderId="62" xfId="92" applyFont="1" applyFill="1" applyBorder="1" applyAlignment="1" applyProtection="1">
      <alignment vertical="top"/>
      <protection locked="0"/>
    </xf>
    <xf numFmtId="1" fontId="9" fillId="50" borderId="62" xfId="92" applyNumberFormat="1" applyFont="1" applyFill="1" applyBorder="1" applyAlignment="1" applyProtection="1">
      <alignment horizontal="center" vertical="top"/>
      <protection locked="0"/>
    </xf>
    <xf numFmtId="0" fontId="9" fillId="50" borderId="64" xfId="92" applyFont="1" applyFill="1" applyBorder="1" applyAlignment="1" applyProtection="1">
      <alignment vertical="top"/>
      <protection locked="0"/>
    </xf>
    <xf numFmtId="1" fontId="9" fillId="50" borderId="64" xfId="92" applyNumberFormat="1" applyFont="1" applyFill="1" applyBorder="1" applyAlignment="1" applyProtection="1">
      <alignment horizontal="center" vertical="top"/>
      <protection locked="0"/>
    </xf>
    <xf numFmtId="0" fontId="9" fillId="50" borderId="65" xfId="92" applyFont="1" applyFill="1" applyBorder="1" applyAlignment="1" applyProtection="1">
      <alignment vertical="top"/>
      <protection locked="0"/>
    </xf>
    <xf numFmtId="1" fontId="9" fillId="50" borderId="65" xfId="92" applyNumberFormat="1" applyFont="1" applyFill="1" applyBorder="1" applyAlignment="1" applyProtection="1">
      <alignment horizontal="center" vertical="top"/>
      <protection locked="0"/>
    </xf>
    <xf numFmtId="0" fontId="9" fillId="0" borderId="12" xfId="92" applyFont="1" applyBorder="1" applyAlignment="1" applyProtection="1">
      <alignment horizontal="left" vertical="top"/>
      <protection/>
    </xf>
    <xf numFmtId="0" fontId="9" fillId="0" borderId="65" xfId="92" applyNumberFormat="1" applyFont="1" applyFill="1" applyBorder="1" applyAlignment="1" applyProtection="1">
      <alignment horizontal="left" vertical="top"/>
      <protection locked="0"/>
    </xf>
    <xf numFmtId="0" fontId="9" fillId="50" borderId="20" xfId="92" applyNumberFormat="1" applyFont="1" applyFill="1" applyBorder="1" applyAlignment="1" applyProtection="1">
      <alignment horizontal="center" vertical="top"/>
      <protection locked="0"/>
    </xf>
    <xf numFmtId="0" fontId="9" fillId="51" borderId="34" xfId="92" applyFont="1" applyFill="1" applyBorder="1" applyAlignment="1" applyProtection="1">
      <alignment vertical="top"/>
      <protection locked="0"/>
    </xf>
    <xf numFmtId="0" fontId="9" fillId="51" borderId="34" xfId="92" applyFont="1" applyFill="1" applyBorder="1" applyAlignment="1" applyProtection="1">
      <alignment horizontal="left" vertical="top"/>
      <protection locked="0"/>
    </xf>
    <xf numFmtId="49" fontId="9" fillId="51" borderId="66" xfId="92" applyNumberFormat="1" applyFont="1" applyFill="1" applyBorder="1" applyAlignment="1" applyProtection="1">
      <alignment horizontal="left" vertical="top"/>
      <protection locked="0"/>
    </xf>
    <xf numFmtId="49" fontId="9" fillId="51" borderId="67" xfId="92" applyNumberFormat="1" applyFont="1" applyFill="1" applyBorder="1" applyAlignment="1" applyProtection="1">
      <alignment horizontal="right" vertical="top"/>
      <protection locked="0"/>
    </xf>
    <xf numFmtId="0" fontId="9" fillId="50" borderId="68" xfId="90" applyFont="1" applyFill="1" applyBorder="1" applyAlignment="1" applyProtection="1">
      <alignment horizontal="center" vertical="top"/>
      <protection locked="0"/>
    </xf>
    <xf numFmtId="0" fontId="9" fillId="50" borderId="58" xfId="90" applyFont="1" applyFill="1" applyBorder="1" applyAlignment="1" applyProtection="1">
      <alignment horizontal="center" vertical="top"/>
      <protection locked="0"/>
    </xf>
    <xf numFmtId="0" fontId="9" fillId="50" borderId="24" xfId="90" applyFont="1" applyFill="1" applyBorder="1" applyAlignment="1" applyProtection="1">
      <alignment horizontal="center" vertical="top" wrapText="1"/>
      <protection locked="0"/>
    </xf>
    <xf numFmtId="0" fontId="9" fillId="50" borderId="62" xfId="92" applyFont="1" applyFill="1" applyBorder="1" applyAlignment="1" applyProtection="1">
      <alignment horizontal="center" vertical="top"/>
      <protection locked="0"/>
    </xf>
    <xf numFmtId="0" fontId="9" fillId="50" borderId="10" xfId="92" applyFont="1" applyFill="1" applyBorder="1" applyAlignment="1" applyProtection="1">
      <alignment vertical="top"/>
      <protection locked="0"/>
    </xf>
    <xf numFmtId="165" fontId="23" fillId="50" borderId="62" xfId="92" applyNumberFormat="1" applyFont="1" applyFill="1" applyBorder="1" applyAlignment="1" applyProtection="1">
      <alignment vertical="top"/>
      <protection locked="0"/>
    </xf>
    <xf numFmtId="165" fontId="9" fillId="50" borderId="64" xfId="92" applyNumberFormat="1" applyFont="1" applyFill="1" applyBorder="1" applyAlignment="1" applyProtection="1">
      <alignment vertical="top"/>
      <protection locked="0"/>
    </xf>
    <xf numFmtId="165" fontId="23" fillId="50" borderId="65" xfId="92" applyNumberFormat="1" applyFont="1" applyFill="1" applyBorder="1" applyAlignment="1" applyProtection="1">
      <alignment vertical="top"/>
      <protection locked="0"/>
    </xf>
    <xf numFmtId="0" fontId="9" fillId="50" borderId="69" xfId="92" applyFont="1" applyFill="1" applyBorder="1" applyAlignment="1" applyProtection="1">
      <alignment vertical="top"/>
      <protection locked="0"/>
    </xf>
    <xf numFmtId="165" fontId="9" fillId="50" borderId="65" xfId="92" applyNumberFormat="1" applyFont="1" applyFill="1" applyBorder="1" applyAlignment="1" applyProtection="1">
      <alignment vertical="top"/>
      <protection locked="0"/>
    </xf>
    <xf numFmtId="0" fontId="9" fillId="0" borderId="23" xfId="92" applyFont="1" applyFill="1" applyBorder="1" applyAlignment="1" applyProtection="1">
      <alignment horizontal="left" vertical="top" wrapText="1" indent="1"/>
      <protection/>
    </xf>
    <xf numFmtId="176" fontId="0" fillId="50" borderId="62" xfId="83" applyNumberFormat="1" applyFill="1" applyBorder="1" applyAlignment="1" applyProtection="1">
      <alignment horizontal="center" vertical="top"/>
      <protection locked="0"/>
    </xf>
    <xf numFmtId="176" fontId="0" fillId="50" borderId="64" xfId="83" applyNumberFormat="1" applyFill="1" applyBorder="1" applyAlignment="1" applyProtection="1">
      <alignment horizontal="center" vertical="top"/>
      <protection locked="0"/>
    </xf>
    <xf numFmtId="176" fontId="0" fillId="50" borderId="70" xfId="83" applyNumberFormat="1" applyFill="1" applyBorder="1" applyAlignment="1" applyProtection="1">
      <alignment horizontal="center" vertical="top"/>
      <protection locked="0"/>
    </xf>
    <xf numFmtId="176" fontId="0" fillId="50" borderId="11" xfId="83" applyNumberFormat="1" applyFill="1" applyBorder="1" applyAlignment="1" applyProtection="1">
      <alignment horizontal="center" vertical="top"/>
      <protection locked="0"/>
    </xf>
    <xf numFmtId="176" fontId="0" fillId="50" borderId="65" xfId="83" applyNumberFormat="1" applyFill="1" applyBorder="1" applyAlignment="1" applyProtection="1">
      <alignment horizontal="center" vertical="top"/>
      <protection locked="0"/>
    </xf>
    <xf numFmtId="165" fontId="9" fillId="50" borderId="71" xfId="92" applyNumberFormat="1" applyFont="1" applyFill="1" applyBorder="1" applyAlignment="1" applyProtection="1">
      <alignment vertical="top"/>
      <protection locked="0"/>
    </xf>
    <xf numFmtId="165" fontId="9" fillId="51" borderId="62" xfId="92" applyNumberFormat="1" applyFont="1" applyFill="1" applyBorder="1" applyAlignment="1" applyProtection="1">
      <alignment vertical="top"/>
      <protection locked="0"/>
    </xf>
    <xf numFmtId="165" fontId="9" fillId="50" borderId="62" xfId="92" applyNumberFormat="1" applyFont="1" applyFill="1" applyBorder="1" applyAlignment="1" applyProtection="1">
      <alignment vertical="top"/>
      <protection locked="0"/>
    </xf>
    <xf numFmtId="165" fontId="9" fillId="50" borderId="70" xfId="92" applyNumberFormat="1" applyFont="1" applyFill="1" applyBorder="1" applyAlignment="1" applyProtection="1">
      <alignment vertical="top"/>
      <protection locked="0"/>
    </xf>
    <xf numFmtId="165" fontId="9" fillId="51" borderId="64" xfId="92" applyNumberFormat="1" applyFont="1" applyFill="1" applyBorder="1" applyAlignment="1" applyProtection="1">
      <alignment vertical="top"/>
      <protection locked="0"/>
    </xf>
    <xf numFmtId="169" fontId="9" fillId="50" borderId="10" xfId="92" applyNumberFormat="1" applyFont="1" applyFill="1" applyBorder="1" applyAlignment="1" applyProtection="1">
      <alignment vertical="top"/>
      <protection locked="0"/>
    </xf>
    <xf numFmtId="169" fontId="9" fillId="50" borderId="64" xfId="92" applyNumberFormat="1" applyFont="1" applyFill="1" applyBorder="1" applyAlignment="1" applyProtection="1">
      <alignment vertical="top"/>
      <protection locked="0"/>
    </xf>
    <xf numFmtId="169" fontId="9" fillId="50" borderId="65" xfId="92" applyNumberFormat="1" applyFont="1" applyFill="1" applyBorder="1" applyAlignment="1" applyProtection="1">
      <alignment vertical="top"/>
      <protection locked="0"/>
    </xf>
    <xf numFmtId="169" fontId="9" fillId="50" borderId="70" xfId="92" applyNumberFormat="1" applyFont="1" applyFill="1" applyBorder="1" applyAlignment="1" applyProtection="1">
      <alignment vertical="top"/>
      <protection locked="0"/>
    </xf>
    <xf numFmtId="0" fontId="9" fillId="50" borderId="72" xfId="92" applyFont="1" applyFill="1" applyBorder="1" applyAlignment="1" applyProtection="1">
      <alignment vertical="top"/>
      <protection locked="0"/>
    </xf>
    <xf numFmtId="0" fontId="9" fillId="50" borderId="11" xfId="0" applyFont="1" applyFill="1" applyBorder="1" applyAlignment="1" applyProtection="1">
      <alignment/>
      <protection locked="0"/>
    </xf>
    <xf numFmtId="0" fontId="9" fillId="50" borderId="12" xfId="0" applyFont="1" applyFill="1" applyBorder="1" applyAlignment="1" applyProtection="1">
      <alignment/>
      <protection locked="0"/>
    </xf>
    <xf numFmtId="0" fontId="30" fillId="50" borderId="0" xfId="0" applyFont="1" applyFill="1" applyBorder="1" applyAlignment="1" applyProtection="1">
      <alignment horizontal="center" vertical="top"/>
      <protection locked="0"/>
    </xf>
    <xf numFmtId="167" fontId="9" fillId="50" borderId="10" xfId="0" applyNumberFormat="1" applyFont="1" applyFill="1" applyBorder="1" applyAlignment="1" applyProtection="1">
      <alignment/>
      <protection locked="0"/>
    </xf>
    <xf numFmtId="167" fontId="9" fillId="50" borderId="11" xfId="0" applyNumberFormat="1" applyFont="1" applyFill="1" applyBorder="1" applyAlignment="1" applyProtection="1">
      <alignment/>
      <protection locked="0"/>
    </xf>
    <xf numFmtId="167" fontId="9" fillId="50" borderId="12" xfId="0" applyNumberFormat="1" applyFont="1" applyFill="1" applyBorder="1" applyAlignment="1" applyProtection="1">
      <alignment/>
      <protection locked="0"/>
    </xf>
    <xf numFmtId="165" fontId="9" fillId="50" borderId="12" xfId="92" applyNumberFormat="1" applyFont="1" applyFill="1" applyBorder="1" applyAlignment="1" applyProtection="1">
      <alignment vertical="top"/>
      <protection locked="0"/>
    </xf>
    <xf numFmtId="14" fontId="9" fillId="50" borderId="0" xfId="0" applyNumberFormat="1" applyFont="1" applyFill="1" applyBorder="1" applyAlignment="1" applyProtection="1">
      <alignment horizontal="left" vertical="top"/>
      <protection locked="0"/>
    </xf>
    <xf numFmtId="0" fontId="9" fillId="50" borderId="0" xfId="0" applyFont="1" applyFill="1" applyBorder="1" applyAlignment="1" applyProtection="1">
      <alignment/>
      <protection locked="0"/>
    </xf>
    <xf numFmtId="0" fontId="9" fillId="50" borderId="47" xfId="0" applyFont="1" applyFill="1" applyBorder="1" applyAlignment="1" applyProtection="1">
      <alignment vertical="top"/>
      <protection locked="0"/>
    </xf>
    <xf numFmtId="49" fontId="23" fillId="50" borderId="0" xfId="0" applyNumberFormat="1" applyFont="1" applyFill="1" applyBorder="1" applyAlignment="1" applyProtection="1">
      <alignment horizontal="left" vertical="top"/>
      <protection locked="0"/>
    </xf>
    <xf numFmtId="49" fontId="9" fillId="50" borderId="0" xfId="0" applyNumberFormat="1" applyFont="1" applyFill="1" applyBorder="1" applyAlignment="1" applyProtection="1">
      <alignment horizontal="left" vertical="top"/>
      <protection locked="0"/>
    </xf>
    <xf numFmtId="0" fontId="9" fillId="50" borderId="73" xfId="0" applyFont="1" applyFill="1" applyBorder="1" applyAlignment="1" applyProtection="1">
      <alignment vertical="top"/>
      <protection locked="0"/>
    </xf>
    <xf numFmtId="49" fontId="9" fillId="50" borderId="48" xfId="0" applyNumberFormat="1" applyFont="1" applyFill="1" applyBorder="1" applyAlignment="1" applyProtection="1">
      <alignment vertical="top"/>
      <protection locked="0"/>
    </xf>
    <xf numFmtId="14" fontId="9" fillId="50" borderId="0" xfId="0" applyNumberFormat="1" applyFont="1" applyFill="1" applyBorder="1" applyAlignment="1" applyProtection="1">
      <alignment horizontal="center" vertical="top"/>
      <protection locked="0"/>
    </xf>
    <xf numFmtId="0" fontId="9" fillId="50" borderId="0" xfId="0" applyFont="1" applyFill="1" applyBorder="1" applyAlignment="1" applyProtection="1">
      <alignment horizontal="left" vertical="top"/>
      <protection locked="0"/>
    </xf>
    <xf numFmtId="0" fontId="23" fillId="0" borderId="74" xfId="0" applyFont="1" applyBorder="1" applyAlignment="1" applyProtection="1">
      <alignment horizontal="center"/>
      <protection/>
    </xf>
    <xf numFmtId="164" fontId="9" fillId="0" borderId="75" xfId="0" applyNumberFormat="1" applyFont="1" applyFill="1" applyBorder="1" applyAlignment="1" applyProtection="1">
      <alignment/>
      <protection/>
    </xf>
    <xf numFmtId="0" fontId="9" fillId="50" borderId="76" xfId="0" applyFont="1" applyFill="1" applyBorder="1" applyAlignment="1" applyProtection="1">
      <alignment/>
      <protection locked="0"/>
    </xf>
    <xf numFmtId="164" fontId="9" fillId="50" borderId="77" xfId="0" applyNumberFormat="1" applyFont="1" applyFill="1" applyBorder="1" applyAlignment="1" applyProtection="1">
      <alignment/>
      <protection locked="0"/>
    </xf>
    <xf numFmtId="0" fontId="9" fillId="50" borderId="76" xfId="0" applyFont="1" applyFill="1" applyBorder="1" applyAlignment="1" applyProtection="1">
      <alignment horizontal="left" vertical="center" wrapText="1"/>
      <protection locked="0"/>
    </xf>
    <xf numFmtId="0" fontId="9" fillId="52" borderId="47" xfId="0" applyFont="1" applyFill="1" applyBorder="1" applyAlignment="1" applyProtection="1">
      <alignment/>
      <protection/>
    </xf>
    <xf numFmtId="164" fontId="9" fillId="52" borderId="77" xfId="0" applyNumberFormat="1" applyFont="1" applyFill="1" applyBorder="1" applyAlignment="1" applyProtection="1">
      <alignment/>
      <protection/>
    </xf>
    <xf numFmtId="0" fontId="23" fillId="0" borderId="76" xfId="0" applyFont="1" applyBorder="1" applyAlignment="1" applyProtection="1">
      <alignment horizontal="center"/>
      <protection/>
    </xf>
    <xf numFmtId="0" fontId="9" fillId="53" borderId="76" xfId="0" applyFont="1" applyFill="1" applyBorder="1" applyAlignment="1" applyProtection="1">
      <alignment/>
      <protection locked="0"/>
    </xf>
    <xf numFmtId="0" fontId="9" fillId="52" borderId="76" xfId="0" applyFont="1" applyFill="1" applyBorder="1" applyAlignment="1" applyProtection="1">
      <alignment horizontal="left"/>
      <protection/>
    </xf>
    <xf numFmtId="0" fontId="23" fillId="0" borderId="47" xfId="0" applyFont="1" applyBorder="1" applyAlignment="1" applyProtection="1">
      <alignment horizontal="center"/>
      <protection/>
    </xf>
    <xf numFmtId="0" fontId="9" fillId="50" borderId="78" xfId="0" applyFont="1" applyFill="1" applyBorder="1" applyAlignment="1" applyProtection="1">
      <alignment/>
      <protection locked="0"/>
    </xf>
    <xf numFmtId="164" fontId="9" fillId="50" borderId="79" xfId="0" applyNumberFormat="1" applyFont="1" applyFill="1" applyBorder="1" applyAlignment="1" applyProtection="1">
      <alignment/>
      <protection locked="0"/>
    </xf>
    <xf numFmtId="0" fontId="23" fillId="0" borderId="80" xfId="0" applyFont="1" applyBorder="1" applyAlignment="1" applyProtection="1">
      <alignment/>
      <protection/>
    </xf>
    <xf numFmtId="164" fontId="23" fillId="0" borderId="81" xfId="84" applyFont="1" applyFill="1" applyBorder="1" applyAlignment="1" applyProtection="1">
      <alignment/>
      <protection/>
    </xf>
    <xf numFmtId="0" fontId="106" fillId="54" borderId="0" xfId="92" applyFont="1" applyFill="1" applyBorder="1" applyAlignment="1" applyProtection="1">
      <alignment vertical="top"/>
      <protection/>
    </xf>
    <xf numFmtId="49" fontId="9" fillId="55" borderId="48" xfId="0" applyNumberFormat="1" applyFont="1" applyFill="1" applyBorder="1" applyAlignment="1" applyProtection="1">
      <alignment vertical="top"/>
      <protection locked="0"/>
    </xf>
    <xf numFmtId="169" fontId="60" fillId="50" borderId="34" xfId="0" applyNumberFormat="1" applyFont="1" applyFill="1" applyBorder="1" applyAlignment="1" applyProtection="1">
      <alignment horizontal="center" vertical="top"/>
      <protection locked="0"/>
    </xf>
    <xf numFmtId="0" fontId="107" fillId="46" borderId="0" xfId="0" applyFont="1" applyFill="1" applyBorder="1" applyAlignment="1" applyProtection="1">
      <alignment/>
      <protection/>
    </xf>
    <xf numFmtId="0" fontId="103" fillId="56" borderId="20" xfId="0" applyFont="1" applyFill="1" applyBorder="1" applyAlignment="1">
      <alignment horizontal="center" vertical="center" textRotation="90"/>
    </xf>
    <xf numFmtId="0" fontId="23" fillId="56" borderId="82" xfId="0" applyFont="1" applyFill="1" applyBorder="1" applyAlignment="1" applyProtection="1">
      <alignment vertical="center" wrapText="1"/>
      <protection/>
    </xf>
    <xf numFmtId="0" fontId="23" fillId="56" borderId="83" xfId="0" applyFont="1" applyFill="1" applyBorder="1" applyAlignment="1" applyProtection="1">
      <alignment vertical="center" wrapText="1"/>
      <protection/>
    </xf>
    <xf numFmtId="4" fontId="9" fillId="50" borderId="84" xfId="92" applyNumberFormat="1" applyFont="1" applyFill="1" applyBorder="1" applyAlignment="1" applyProtection="1">
      <alignment horizontal="center" vertical="top"/>
      <protection locked="0"/>
    </xf>
    <xf numFmtId="4" fontId="9" fillId="50" borderId="24" xfId="92" applyNumberFormat="1" applyFont="1" applyFill="1" applyBorder="1" applyAlignment="1" applyProtection="1">
      <alignment horizontal="center" vertical="top"/>
      <protection locked="0"/>
    </xf>
    <xf numFmtId="4" fontId="9" fillId="50" borderId="85" xfId="92" applyNumberFormat="1" applyFont="1" applyFill="1" applyBorder="1" applyAlignment="1" applyProtection="1">
      <alignment horizontal="center" vertical="top"/>
      <protection locked="0"/>
    </xf>
    <xf numFmtId="4" fontId="9" fillId="50" borderId="68" xfId="92" applyNumberFormat="1" applyFont="1" applyFill="1" applyBorder="1" applyAlignment="1" applyProtection="1">
      <alignment horizontal="center" vertical="top"/>
      <protection locked="0"/>
    </xf>
    <xf numFmtId="0" fontId="9" fillId="0" borderId="34" xfId="90" applyFont="1" applyBorder="1" applyAlignment="1" applyProtection="1">
      <alignment horizontal="center" vertical="top"/>
      <protection/>
    </xf>
    <xf numFmtId="0" fontId="9" fillId="0" borderId="86" xfId="90" applyFont="1" applyBorder="1" applyAlignment="1" applyProtection="1">
      <alignment horizontal="center" vertical="top"/>
      <protection/>
    </xf>
    <xf numFmtId="168" fontId="9" fillId="50" borderId="84" xfId="90" applyNumberFormat="1" applyFont="1" applyFill="1" applyBorder="1" applyAlignment="1" applyProtection="1">
      <alignment horizontal="center" vertical="top"/>
      <protection locked="0"/>
    </xf>
    <xf numFmtId="168" fontId="9" fillId="50" borderId="24" xfId="90" applyNumberFormat="1" applyFont="1" applyFill="1" applyBorder="1" applyAlignment="1" applyProtection="1">
      <alignment horizontal="center" vertical="top"/>
      <protection locked="0"/>
    </xf>
    <xf numFmtId="168" fontId="9" fillId="50" borderId="87" xfId="90" applyNumberFormat="1" applyFont="1" applyFill="1" applyBorder="1" applyAlignment="1" applyProtection="1">
      <alignment horizontal="center" vertical="top"/>
      <protection locked="0"/>
    </xf>
    <xf numFmtId="168" fontId="9" fillId="50" borderId="58" xfId="90" applyNumberFormat="1" applyFont="1" applyFill="1" applyBorder="1" applyAlignment="1" applyProtection="1">
      <alignment horizontal="center" vertical="top"/>
      <protection locked="0"/>
    </xf>
    <xf numFmtId="168" fontId="9" fillId="50" borderId="85" xfId="90" applyNumberFormat="1" applyFont="1" applyFill="1" applyBorder="1" applyAlignment="1" applyProtection="1">
      <alignment horizontal="center" vertical="top"/>
      <protection locked="0"/>
    </xf>
    <xf numFmtId="168" fontId="9" fillId="50" borderId="68" xfId="90" applyNumberFormat="1" applyFont="1" applyFill="1" applyBorder="1" applyAlignment="1" applyProtection="1">
      <alignment horizontal="center" vertical="top"/>
      <protection locked="0"/>
    </xf>
    <xf numFmtId="0" fontId="9" fillId="0" borderId="34" xfId="92" applyFont="1" applyBorder="1" applyAlignment="1" applyProtection="1">
      <alignment horizontal="center" vertical="top" wrapText="1"/>
      <protection/>
    </xf>
    <xf numFmtId="0" fontId="9" fillId="0" borderId="86" xfId="92" applyFont="1" applyBorder="1" applyAlignment="1" applyProtection="1">
      <alignment horizontal="center" vertical="top" wrapText="1"/>
      <protection/>
    </xf>
    <xf numFmtId="0" fontId="0" fillId="48" borderId="0" xfId="90" applyFill="1" applyBorder="1" applyAlignment="1" applyProtection="1">
      <alignment vertical="top" wrapText="1"/>
      <protection locked="0"/>
    </xf>
    <xf numFmtId="0" fontId="9" fillId="49" borderId="0" xfId="92" applyFont="1" applyFill="1" applyBorder="1" applyAlignment="1" applyProtection="1">
      <alignment horizontal="left" vertical="top"/>
      <protection locked="0"/>
    </xf>
    <xf numFmtId="0" fontId="9" fillId="48" borderId="0" xfId="90" applyNumberFormat="1" applyFont="1" applyFill="1" applyBorder="1" applyAlignment="1" applyProtection="1">
      <alignment horizontal="left" vertical="top"/>
      <protection locked="0"/>
    </xf>
    <xf numFmtId="0" fontId="9" fillId="48" borderId="0" xfId="92" applyFont="1" applyFill="1" applyBorder="1" applyAlignment="1" applyProtection="1">
      <alignment horizontal="left" vertical="top"/>
      <protection locked="0"/>
    </xf>
    <xf numFmtId="0" fontId="9" fillId="48" borderId="0" xfId="92" applyFont="1" applyFill="1" applyAlignment="1" applyProtection="1">
      <alignment vertical="top"/>
      <protection/>
    </xf>
    <xf numFmtId="0" fontId="9" fillId="48" borderId="0" xfId="92" applyFont="1" applyFill="1" applyBorder="1" applyAlignment="1" applyProtection="1">
      <alignment vertical="top"/>
      <protection/>
    </xf>
    <xf numFmtId="0" fontId="9" fillId="48" borderId="0" xfId="90" applyFont="1" applyFill="1" applyBorder="1" applyAlignment="1" applyProtection="1">
      <alignment vertical="top" wrapText="1"/>
      <protection locked="0"/>
    </xf>
    <xf numFmtId="0" fontId="9" fillId="48" borderId="0" xfId="92" applyFont="1" applyFill="1" applyBorder="1" applyAlignment="1" applyProtection="1">
      <alignment vertical="top"/>
      <protection locked="0"/>
    </xf>
    <xf numFmtId="0" fontId="36" fillId="48" borderId="0" xfId="92" applyFont="1" applyFill="1" applyBorder="1" applyAlignment="1" applyProtection="1">
      <alignment vertical="top"/>
      <protection/>
    </xf>
    <xf numFmtId="0" fontId="9" fillId="48" borderId="0" xfId="92" applyFont="1" applyFill="1" applyBorder="1" applyAlignment="1" applyProtection="1">
      <alignment horizontal="left" vertical="top" wrapText="1"/>
      <protection locked="0"/>
    </xf>
    <xf numFmtId="1" fontId="9" fillId="49" borderId="0" xfId="92" applyNumberFormat="1" applyFont="1" applyFill="1" applyBorder="1" applyAlignment="1" applyProtection="1">
      <alignment horizontal="center" vertical="top"/>
      <protection locked="0"/>
    </xf>
    <xf numFmtId="0" fontId="23" fillId="48" borderId="0" xfId="92" applyFont="1" applyFill="1" applyAlignment="1" applyProtection="1">
      <alignment horizontal="center" vertical="top"/>
      <protection/>
    </xf>
    <xf numFmtId="0" fontId="9" fillId="49" borderId="0" xfId="92" applyFont="1" applyFill="1" applyBorder="1" applyAlignment="1" applyProtection="1">
      <alignment horizontal="center" vertical="top"/>
      <protection locked="0"/>
    </xf>
    <xf numFmtId="3" fontId="9" fillId="49" borderId="0" xfId="92" applyNumberFormat="1" applyFont="1" applyFill="1" applyBorder="1" applyAlignment="1" applyProtection="1">
      <alignment horizontal="center" vertical="top"/>
      <protection locked="0"/>
    </xf>
    <xf numFmtId="0" fontId="23" fillId="48" borderId="0" xfId="92" applyFont="1" applyFill="1" applyBorder="1" applyAlignment="1" applyProtection="1">
      <alignment horizontal="center" vertical="top"/>
      <protection/>
    </xf>
    <xf numFmtId="0" fontId="9" fillId="48" borderId="0" xfId="92" applyNumberFormat="1" applyFont="1" applyFill="1" applyBorder="1" applyAlignment="1" applyProtection="1">
      <alignment horizontal="left" vertical="top"/>
      <protection locked="0"/>
    </xf>
    <xf numFmtId="0" fontId="23" fillId="49" borderId="0" xfId="92" applyFont="1" applyFill="1" applyBorder="1" applyAlignment="1" applyProtection="1">
      <alignment horizontal="left" vertical="top" wrapText="1"/>
      <protection locked="0"/>
    </xf>
    <xf numFmtId="0" fontId="25" fillId="0" borderId="0" xfId="92" applyFont="1" applyFill="1" applyBorder="1" applyAlignment="1" applyProtection="1">
      <alignment horizontal="center" vertical="center"/>
      <protection locked="0"/>
    </xf>
    <xf numFmtId="0" fontId="0" fillId="0" borderId="0" xfId="94">
      <alignment/>
      <protection/>
    </xf>
    <xf numFmtId="0" fontId="103" fillId="0" borderId="0" xfId="92" applyFont="1" applyBorder="1" applyAlignment="1" applyProtection="1">
      <alignment vertical="center"/>
      <protection/>
    </xf>
    <xf numFmtId="0" fontId="54" fillId="13" borderId="46" xfId="92" applyFont="1" applyFill="1" applyBorder="1" applyAlignment="1" applyProtection="1">
      <alignment horizontal="center" vertical="center" wrapText="1"/>
      <protection/>
    </xf>
    <xf numFmtId="0" fontId="23" fillId="13" borderId="46" xfId="92" applyFont="1" applyFill="1" applyBorder="1" applyAlignment="1" applyProtection="1">
      <alignment horizontal="center" vertical="center"/>
      <protection/>
    </xf>
    <xf numFmtId="3" fontId="51" fillId="13" borderId="44" xfId="94" applyNumberFormat="1" applyFont="1" applyFill="1" applyBorder="1" applyAlignment="1" applyProtection="1">
      <alignment horizontal="center" vertical="center"/>
      <protection/>
    </xf>
    <xf numFmtId="0" fontId="23" fillId="57" borderId="37" xfId="94" applyFont="1" applyFill="1" applyBorder="1" applyAlignment="1">
      <alignment horizontal="center" vertical="center" wrapText="1"/>
      <protection/>
    </xf>
    <xf numFmtId="3" fontId="23" fillId="43" borderId="31" xfId="92" applyNumberFormat="1" applyFont="1" applyFill="1" applyBorder="1" applyAlignment="1" applyProtection="1">
      <alignment horizontal="center" vertical="center"/>
      <protection/>
    </xf>
    <xf numFmtId="0" fontId="23" fillId="43" borderId="88" xfId="92" applyFont="1" applyFill="1" applyBorder="1" applyAlignment="1" applyProtection="1">
      <alignment horizontal="center" vertical="center"/>
      <protection/>
    </xf>
    <xf numFmtId="0" fontId="10" fillId="43" borderId="89" xfId="94" applyFont="1" applyFill="1" applyBorder="1" applyAlignment="1">
      <alignment horizontal="center"/>
      <protection/>
    </xf>
    <xf numFmtId="0" fontId="0" fillId="0" borderId="0" xfId="94" applyBorder="1">
      <alignment/>
      <protection/>
    </xf>
    <xf numFmtId="0" fontId="0" fillId="47" borderId="0" xfId="94" applyFill="1" applyAlignment="1">
      <alignment vertical="center"/>
      <protection/>
    </xf>
    <xf numFmtId="0" fontId="0" fillId="47" borderId="29" xfId="94" applyFill="1" applyBorder="1" applyAlignment="1">
      <alignment vertical="center"/>
      <protection/>
    </xf>
    <xf numFmtId="0" fontId="0" fillId="47" borderId="0" xfId="94" applyFill="1" applyBorder="1" applyAlignment="1">
      <alignment vertical="center"/>
      <protection/>
    </xf>
    <xf numFmtId="0" fontId="9" fillId="0" borderId="0" xfId="0" applyFont="1" applyAlignment="1" applyProtection="1">
      <alignment horizontal="right"/>
      <protection/>
    </xf>
    <xf numFmtId="0" fontId="9" fillId="0" borderId="0" xfId="0" applyFont="1" applyBorder="1" applyAlignment="1" applyProtection="1">
      <alignment horizontal="left"/>
      <protection/>
    </xf>
    <xf numFmtId="0" fontId="9" fillId="0" borderId="0" xfId="0" applyFont="1" applyAlignment="1" applyProtection="1">
      <alignment horizontal="left"/>
      <protection/>
    </xf>
    <xf numFmtId="0" fontId="60" fillId="0" borderId="0" xfId="0" applyFont="1" applyAlignment="1" applyProtection="1">
      <alignment/>
      <protection/>
    </xf>
    <xf numFmtId="0" fontId="60" fillId="0" borderId="0" xfId="0" applyFont="1" applyAlignment="1" applyProtection="1">
      <alignment horizontal="right"/>
      <protection/>
    </xf>
    <xf numFmtId="0" fontId="60" fillId="0" borderId="0" xfId="0" applyFont="1" applyBorder="1" applyAlignment="1" applyProtection="1">
      <alignment horizontal="left"/>
      <protection/>
    </xf>
    <xf numFmtId="0" fontId="60" fillId="0" borderId="0" xfId="0" applyFont="1" applyAlignment="1" applyProtection="1">
      <alignment horizontal="left"/>
      <protection/>
    </xf>
    <xf numFmtId="0" fontId="70" fillId="0" borderId="0" xfId="0" applyFont="1" applyAlignment="1" applyProtection="1">
      <alignment horizontal="center"/>
      <protection/>
    </xf>
    <xf numFmtId="169" fontId="108" fillId="0" borderId="0" xfId="0" applyNumberFormat="1" applyFont="1" applyBorder="1" applyAlignment="1" applyProtection="1">
      <alignment horizontal="right"/>
      <protection/>
    </xf>
    <xf numFmtId="169" fontId="71" fillId="0" borderId="0" xfId="0" applyNumberFormat="1" applyFont="1" applyFill="1" applyBorder="1" applyAlignment="1" applyProtection="1">
      <alignment horizontal="right"/>
      <protection/>
    </xf>
    <xf numFmtId="169" fontId="71" fillId="0" borderId="0" xfId="0" applyNumberFormat="1" applyFont="1" applyBorder="1" applyAlignment="1" applyProtection="1">
      <alignment horizontal="right"/>
      <protection/>
    </xf>
    <xf numFmtId="0" fontId="71" fillId="0" borderId="0" xfId="0" applyFont="1" applyBorder="1" applyAlignment="1" applyProtection="1">
      <alignment horizontal="left"/>
      <protection/>
    </xf>
    <xf numFmtId="169" fontId="72" fillId="0" borderId="35" xfId="0" applyNumberFormat="1" applyFont="1" applyBorder="1" applyAlignment="1" applyProtection="1">
      <alignment horizontal="right"/>
      <protection/>
    </xf>
    <xf numFmtId="169" fontId="71" fillId="0" borderId="90" xfId="0" applyNumberFormat="1" applyFont="1" applyFill="1" applyBorder="1" applyAlignment="1" applyProtection="1">
      <alignment horizontal="right"/>
      <protection/>
    </xf>
    <xf numFmtId="169" fontId="71" fillId="0" borderId="91" xfId="0" applyNumberFormat="1" applyFont="1" applyBorder="1" applyAlignment="1" applyProtection="1">
      <alignment horizontal="right"/>
      <protection/>
    </xf>
    <xf numFmtId="0" fontId="71" fillId="0" borderId="92" xfId="0" applyFont="1" applyBorder="1" applyAlignment="1" applyProtection="1">
      <alignment horizontal="left"/>
      <protection/>
    </xf>
    <xf numFmtId="0" fontId="71" fillId="0" borderId="93" xfId="0" applyFont="1" applyBorder="1" applyAlignment="1" applyProtection="1">
      <alignment horizontal="left"/>
      <protection/>
    </xf>
    <xf numFmtId="169" fontId="73" fillId="0" borderId="35" xfId="0" applyNumberFormat="1" applyFont="1" applyBorder="1" applyAlignment="1" applyProtection="1">
      <alignment horizontal="right"/>
      <protection/>
    </xf>
    <xf numFmtId="169" fontId="60" fillId="51" borderId="94" xfId="0" applyNumberFormat="1" applyFont="1" applyFill="1" applyBorder="1" applyAlignment="1" applyProtection="1">
      <alignment horizontal="right"/>
      <protection locked="0"/>
    </xf>
    <xf numFmtId="169" fontId="60" fillId="0" borderId="48" xfId="0" applyNumberFormat="1" applyFont="1" applyFill="1" applyBorder="1" applyAlignment="1" applyProtection="1">
      <alignment horizontal="right"/>
      <protection locked="0"/>
    </xf>
    <xf numFmtId="0" fontId="74" fillId="51" borderId="95" xfId="0" applyFont="1" applyFill="1" applyBorder="1" applyAlignment="1" applyProtection="1">
      <alignment horizontal="left" indent="1"/>
      <protection locked="0"/>
    </xf>
    <xf numFmtId="0" fontId="60" fillId="0" borderId="96" xfId="0" applyFont="1" applyFill="1" applyBorder="1" applyAlignment="1" applyProtection="1">
      <alignment horizontal="left" indent="1"/>
      <protection/>
    </xf>
    <xf numFmtId="169" fontId="60" fillId="51" borderId="97" xfId="0" applyNumberFormat="1" applyFont="1" applyFill="1" applyBorder="1" applyAlignment="1" applyProtection="1">
      <alignment horizontal="right"/>
      <protection locked="0"/>
    </xf>
    <xf numFmtId="169" fontId="60" fillId="0" borderId="98" xfId="0" applyNumberFormat="1" applyFont="1" applyFill="1" applyBorder="1" applyAlignment="1" applyProtection="1">
      <alignment horizontal="right"/>
      <protection locked="0"/>
    </xf>
    <xf numFmtId="0" fontId="74" fillId="0" borderId="99" xfId="0" applyFont="1" applyBorder="1" applyAlignment="1" applyProtection="1">
      <alignment horizontal="left" indent="1"/>
      <protection/>
    </xf>
    <xf numFmtId="0" fontId="60" fillId="0" borderId="100" xfId="0" applyFont="1" applyBorder="1" applyAlignment="1" applyProtection="1">
      <alignment horizontal="left" indent="1"/>
      <protection/>
    </xf>
    <xf numFmtId="169" fontId="25" fillId="0" borderId="48" xfId="0" applyNumberFormat="1" applyFont="1" applyFill="1" applyBorder="1" applyAlignment="1" applyProtection="1">
      <alignment horizontal="right"/>
      <protection locked="0"/>
    </xf>
    <xf numFmtId="0" fontId="74" fillId="0" borderId="0" xfId="0" applyFont="1" applyBorder="1" applyAlignment="1" applyProtection="1">
      <alignment horizontal="left" indent="1"/>
      <protection/>
    </xf>
    <xf numFmtId="169" fontId="72" fillId="0" borderId="101" xfId="0" applyNumberFormat="1" applyFont="1" applyFill="1" applyBorder="1" applyAlignment="1" applyProtection="1">
      <alignment horizontal="right"/>
      <protection/>
    </xf>
    <xf numFmtId="169" fontId="72" fillId="0" borderId="102" xfId="0" applyNumberFormat="1" applyFont="1" applyFill="1" applyBorder="1" applyAlignment="1" applyProtection="1">
      <alignment horizontal="right"/>
      <protection/>
    </xf>
    <xf numFmtId="0" fontId="72" fillId="0" borderId="103" xfId="0" applyFont="1" applyBorder="1" applyAlignment="1" applyProtection="1">
      <alignment horizontal="left"/>
      <protection/>
    </xf>
    <xf numFmtId="0" fontId="72" fillId="0" borderId="104" xfId="0" applyFont="1" applyBorder="1" applyAlignment="1" applyProtection="1">
      <alignment horizontal="left"/>
      <protection/>
    </xf>
    <xf numFmtId="169" fontId="60" fillId="51" borderId="105" xfId="0" applyNumberFormat="1" applyFont="1" applyFill="1" applyBorder="1" applyAlignment="1" applyProtection="1">
      <alignment horizontal="right"/>
      <protection locked="0"/>
    </xf>
    <xf numFmtId="169" fontId="60" fillId="0" borderId="106" xfId="0" applyNumberFormat="1" applyFont="1" applyFill="1" applyBorder="1" applyAlignment="1" applyProtection="1">
      <alignment horizontal="right"/>
      <protection locked="0"/>
    </xf>
    <xf numFmtId="0" fontId="74" fillId="0" borderId="107" xfId="0" applyFont="1" applyFill="1" applyBorder="1" applyAlignment="1" applyProtection="1">
      <alignment horizontal="left" indent="1"/>
      <protection/>
    </xf>
    <xf numFmtId="0" fontId="60" fillId="0" borderId="108" xfId="0" applyFont="1" applyFill="1" applyBorder="1" applyAlignment="1" applyProtection="1">
      <alignment horizontal="left" indent="1"/>
      <protection/>
    </xf>
    <xf numFmtId="0" fontId="74" fillId="0" borderId="99" xfId="0" applyFont="1" applyFill="1" applyBorder="1" applyAlignment="1" applyProtection="1">
      <alignment horizontal="left" indent="1"/>
      <protection/>
    </xf>
    <xf numFmtId="0" fontId="60" fillId="0" borderId="100" xfId="0" applyFont="1" applyFill="1" applyBorder="1" applyAlignment="1" applyProtection="1">
      <alignment horizontal="left" indent="1"/>
      <protection/>
    </xf>
    <xf numFmtId="169" fontId="60" fillId="51" borderId="109" xfId="0" applyNumberFormat="1" applyFont="1" applyFill="1" applyBorder="1" applyAlignment="1" applyProtection="1">
      <alignment horizontal="right"/>
      <protection locked="0"/>
    </xf>
    <xf numFmtId="169" fontId="60" fillId="0" borderId="110" xfId="0" applyNumberFormat="1" applyFont="1" applyFill="1" applyBorder="1" applyAlignment="1" applyProtection="1">
      <alignment horizontal="right"/>
      <protection locked="0"/>
    </xf>
    <xf numFmtId="169" fontId="60" fillId="51" borderId="111" xfId="0" applyNumberFormat="1" applyFont="1" applyFill="1" applyBorder="1" applyAlignment="1" applyProtection="1">
      <alignment horizontal="right"/>
      <protection locked="0"/>
    </xf>
    <xf numFmtId="169" fontId="60" fillId="0" borderId="112" xfId="0" applyNumberFormat="1" applyFont="1" applyFill="1" applyBorder="1" applyAlignment="1" applyProtection="1">
      <alignment horizontal="right"/>
      <protection locked="0"/>
    </xf>
    <xf numFmtId="0" fontId="74" fillId="0" borderId="113" xfId="0" applyFont="1" applyBorder="1" applyAlignment="1" applyProtection="1">
      <alignment horizontal="left" indent="1"/>
      <protection/>
    </xf>
    <xf numFmtId="0" fontId="74" fillId="51" borderId="99" xfId="0" applyFont="1" applyFill="1" applyBorder="1" applyAlignment="1" applyProtection="1">
      <alignment horizontal="left" indent="1"/>
      <protection locked="0"/>
    </xf>
    <xf numFmtId="0" fontId="60" fillId="0" borderId="114" xfId="0" applyFont="1" applyBorder="1" applyAlignment="1" applyProtection="1">
      <alignment horizontal="left" indent="1"/>
      <protection/>
    </xf>
    <xf numFmtId="169" fontId="60" fillId="51" borderId="115" xfId="0" applyNumberFormat="1" applyFont="1" applyFill="1" applyBorder="1" applyAlignment="1" applyProtection="1">
      <alignment horizontal="right"/>
      <protection locked="0"/>
    </xf>
    <xf numFmtId="169" fontId="60" fillId="0" borderId="116" xfId="0" applyNumberFormat="1" applyFont="1" applyFill="1" applyBorder="1" applyAlignment="1" applyProtection="1">
      <alignment horizontal="right"/>
      <protection locked="0"/>
    </xf>
    <xf numFmtId="0" fontId="74" fillId="51" borderId="117" xfId="0" applyFont="1" applyFill="1" applyBorder="1" applyAlignment="1" applyProtection="1">
      <alignment horizontal="left" indent="1"/>
      <protection locked="0"/>
    </xf>
    <xf numFmtId="0" fontId="60" fillId="0" borderId="118" xfId="0" applyFont="1" applyBorder="1" applyAlignment="1" applyProtection="1">
      <alignment horizontal="left" indent="1"/>
      <protection/>
    </xf>
    <xf numFmtId="169" fontId="73" fillId="51" borderId="109" xfId="0" applyNumberFormat="1" applyFont="1" applyFill="1" applyBorder="1" applyAlignment="1" applyProtection="1">
      <alignment horizontal="right"/>
      <protection locked="0"/>
    </xf>
    <xf numFmtId="169" fontId="72" fillId="0" borderId="119" xfId="0" applyNumberFormat="1" applyFont="1" applyFill="1" applyBorder="1" applyAlignment="1" applyProtection="1">
      <alignment horizontal="right"/>
      <protection/>
    </xf>
    <xf numFmtId="0" fontId="60" fillId="0" borderId="95" xfId="0" applyFont="1" applyBorder="1" applyAlignment="1" applyProtection="1">
      <alignment horizontal="left"/>
      <protection/>
    </xf>
    <xf numFmtId="0" fontId="60" fillId="0" borderId="96" xfId="0" applyFont="1" applyBorder="1" applyAlignment="1" applyProtection="1">
      <alignment horizontal="left" indent="1"/>
      <protection/>
    </xf>
    <xf numFmtId="169" fontId="73" fillId="51" borderId="97" xfId="0" applyNumberFormat="1" applyFont="1" applyFill="1" applyBorder="1" applyAlignment="1" applyProtection="1">
      <alignment horizontal="right"/>
      <protection locked="0"/>
    </xf>
    <xf numFmtId="169" fontId="72" fillId="0" borderId="120" xfId="0" applyNumberFormat="1" applyFont="1" applyFill="1" applyBorder="1" applyAlignment="1" applyProtection="1">
      <alignment horizontal="right"/>
      <protection/>
    </xf>
    <xf numFmtId="0" fontId="72" fillId="0" borderId="99" xfId="0" applyFont="1" applyBorder="1" applyAlignment="1" applyProtection="1">
      <alignment horizontal="left"/>
      <protection/>
    </xf>
    <xf numFmtId="169" fontId="72" fillId="0" borderId="121" xfId="0" applyNumberFormat="1" applyFont="1" applyFill="1" applyBorder="1" applyAlignment="1" applyProtection="1">
      <alignment horizontal="right"/>
      <protection/>
    </xf>
    <xf numFmtId="0" fontId="72" fillId="0" borderId="117" xfId="0" applyFont="1" applyBorder="1" applyAlignment="1" applyProtection="1">
      <alignment horizontal="left"/>
      <protection/>
    </xf>
    <xf numFmtId="169" fontId="72" fillId="0" borderId="56" xfId="0" applyNumberFormat="1" applyFont="1" applyFill="1" applyBorder="1" applyAlignment="1" applyProtection="1">
      <alignment horizontal="right"/>
      <protection/>
    </xf>
    <xf numFmtId="0" fontId="60" fillId="0" borderId="0" xfId="0" applyFont="1" applyFill="1" applyBorder="1" applyAlignment="1" applyProtection="1">
      <alignment horizontal="right"/>
      <protection/>
    </xf>
    <xf numFmtId="169" fontId="71" fillId="0" borderId="92" xfId="0" applyNumberFormat="1" applyFont="1" applyBorder="1" applyAlignment="1" applyProtection="1">
      <alignment horizontal="right"/>
      <protection/>
    </xf>
    <xf numFmtId="169" fontId="71" fillId="0" borderId="122" xfId="0" applyNumberFormat="1" applyFont="1" applyBorder="1" applyAlignment="1" applyProtection="1">
      <alignment horizontal="right"/>
      <protection/>
    </xf>
    <xf numFmtId="169" fontId="71" fillId="0" borderId="90" xfId="0" applyNumberFormat="1" applyFont="1" applyBorder="1" applyAlignment="1" applyProtection="1">
      <alignment horizontal="right"/>
      <protection/>
    </xf>
    <xf numFmtId="169" fontId="71" fillId="0" borderId="91" xfId="0" applyNumberFormat="1" applyFont="1" applyFill="1" applyBorder="1" applyAlignment="1" applyProtection="1">
      <alignment horizontal="right"/>
      <protection/>
    </xf>
    <xf numFmtId="169" fontId="60" fillId="0" borderId="123" xfId="0" applyNumberFormat="1" applyFont="1" applyBorder="1" applyAlignment="1" applyProtection="1">
      <alignment horizontal="right"/>
      <protection/>
    </xf>
    <xf numFmtId="43" fontId="60" fillId="51" borderId="124" xfId="82" applyFont="1" applyFill="1" applyBorder="1" applyAlignment="1" applyProtection="1">
      <alignment horizontal="right"/>
      <protection locked="0"/>
    </xf>
    <xf numFmtId="0" fontId="74" fillId="0" borderId="117" xfId="0" applyFont="1" applyBorder="1" applyAlignment="1" applyProtection="1">
      <alignment horizontal="left" indent="1"/>
      <protection/>
    </xf>
    <xf numFmtId="169" fontId="72" fillId="0" borderId="125" xfId="0" applyNumberFormat="1" applyFont="1" applyBorder="1" applyAlignment="1" applyProtection="1">
      <alignment horizontal="right"/>
      <protection/>
    </xf>
    <xf numFmtId="169" fontId="72" fillId="0" borderId="101" xfId="0" applyNumberFormat="1" applyFont="1" applyBorder="1" applyAlignment="1" applyProtection="1">
      <alignment horizontal="right"/>
      <protection/>
    </xf>
    <xf numFmtId="169" fontId="72" fillId="0" borderId="102" xfId="0" applyNumberFormat="1" applyFont="1" applyBorder="1" applyAlignment="1" applyProtection="1">
      <alignment horizontal="right"/>
      <protection/>
    </xf>
    <xf numFmtId="43" fontId="60" fillId="51" borderId="126" xfId="82" applyFont="1" applyFill="1" applyBorder="1" applyAlignment="1" applyProtection="1">
      <alignment horizontal="right"/>
      <protection locked="0"/>
    </xf>
    <xf numFmtId="169" fontId="60" fillId="51" borderId="127" xfId="0" applyNumberFormat="1" applyFont="1" applyFill="1" applyBorder="1" applyAlignment="1" applyProtection="1">
      <alignment horizontal="right"/>
      <protection locked="0"/>
    </xf>
    <xf numFmtId="169" fontId="60" fillId="0" borderId="56" xfId="0" applyNumberFormat="1" applyFont="1" applyFill="1" applyBorder="1" applyAlignment="1" applyProtection="1">
      <alignment horizontal="right"/>
      <protection locked="0"/>
    </xf>
    <xf numFmtId="0" fontId="74" fillId="51" borderId="55" xfId="0" applyFont="1" applyFill="1" applyBorder="1" applyAlignment="1" applyProtection="1">
      <alignment horizontal="left" indent="1"/>
      <protection locked="0"/>
    </xf>
    <xf numFmtId="0" fontId="60" fillId="0" borderId="128" xfId="0" applyFont="1" applyFill="1" applyBorder="1" applyAlignment="1" applyProtection="1">
      <alignment horizontal="left" indent="1"/>
      <protection/>
    </xf>
    <xf numFmtId="169" fontId="60" fillId="47" borderId="107" xfId="0" applyNumberFormat="1" applyFont="1" applyFill="1" applyBorder="1" applyAlignment="1" applyProtection="1">
      <alignment horizontal="right"/>
      <protection/>
    </xf>
    <xf numFmtId="0" fontId="60" fillId="0" borderId="108" xfId="0" applyFont="1" applyBorder="1" applyAlignment="1" applyProtection="1">
      <alignment horizontal="left" indent="1"/>
      <protection/>
    </xf>
    <xf numFmtId="0" fontId="60" fillId="0" borderId="129" xfId="0" applyFont="1" applyBorder="1" applyAlignment="1" applyProtection="1">
      <alignment horizontal="left" indent="1"/>
      <protection/>
    </xf>
    <xf numFmtId="169" fontId="72" fillId="0" borderId="49" xfId="0" applyNumberFormat="1" applyFont="1" applyBorder="1" applyAlignment="1" applyProtection="1">
      <alignment horizontal="right" wrapText="1"/>
      <protection/>
    </xf>
    <xf numFmtId="169" fontId="72" fillId="0" borderId="45" xfId="0" applyNumberFormat="1" applyFont="1" applyBorder="1" applyAlignment="1" applyProtection="1">
      <alignment horizontal="right" wrapText="1"/>
      <protection/>
    </xf>
    <xf numFmtId="169" fontId="72" fillId="0" borderId="130" xfId="0" applyNumberFormat="1" applyFont="1" applyBorder="1" applyAlignment="1" applyProtection="1">
      <alignment horizontal="right" wrapText="1"/>
      <protection/>
    </xf>
    <xf numFmtId="169" fontId="72" fillId="0" borderId="56" xfId="0" applyNumberFormat="1" applyFont="1" applyBorder="1" applyAlignment="1" applyProtection="1">
      <alignment horizontal="right"/>
      <protection/>
    </xf>
    <xf numFmtId="0" fontId="72" fillId="0" borderId="131" xfId="0" applyFont="1" applyBorder="1" applyAlignment="1" applyProtection="1">
      <alignment horizontal="left" vertical="center"/>
      <protection/>
    </xf>
    <xf numFmtId="0" fontId="72" fillId="0" borderId="132" xfId="0" applyFont="1" applyBorder="1" applyAlignment="1" applyProtection="1">
      <alignment horizontal="left" vertical="center"/>
      <protection/>
    </xf>
    <xf numFmtId="0" fontId="63" fillId="58" borderId="0" xfId="0" applyFont="1" applyFill="1" applyAlignment="1" applyProtection="1">
      <alignment horizontal="center" vertical="center"/>
      <protection/>
    </xf>
    <xf numFmtId="0" fontId="9" fillId="0" borderId="0" xfId="0" applyFont="1" applyFill="1" applyBorder="1" applyAlignment="1" applyProtection="1">
      <alignment horizontal="left" vertical="top" wrapText="1"/>
      <protection locked="0"/>
    </xf>
    <xf numFmtId="0" fontId="9" fillId="0" borderId="47" xfId="92" applyFont="1" applyBorder="1" applyAlignment="1" applyProtection="1">
      <alignment vertical="top"/>
      <protection/>
    </xf>
    <xf numFmtId="0" fontId="9" fillId="0" borderId="71" xfId="90" applyFont="1" applyBorder="1" applyAlignment="1" applyProtection="1">
      <alignment horizontal="left" vertical="top"/>
      <protection/>
    </xf>
    <xf numFmtId="3" fontId="9" fillId="50" borderId="71" xfId="92" applyNumberFormat="1" applyFont="1" applyFill="1" applyBorder="1" applyAlignment="1" applyProtection="1">
      <alignment horizontal="center" vertical="top"/>
      <protection locked="0"/>
    </xf>
    <xf numFmtId="0" fontId="9" fillId="50" borderId="20" xfId="92" applyFont="1" applyFill="1" applyBorder="1" applyAlignment="1" applyProtection="1">
      <alignment horizontal="center" vertical="top"/>
      <protection locked="0"/>
    </xf>
    <xf numFmtId="0" fontId="9" fillId="0" borderId="21" xfId="0" applyFont="1" applyFill="1" applyBorder="1" applyAlignment="1" applyProtection="1">
      <alignment vertical="top"/>
      <protection locked="0"/>
    </xf>
    <xf numFmtId="0" fontId="23" fillId="0" borderId="0" xfId="0" applyFont="1" applyFill="1" applyBorder="1" applyAlignment="1" applyProtection="1">
      <alignment horizontal="center" vertical="top"/>
      <protection/>
    </xf>
    <xf numFmtId="0" fontId="23" fillId="0" borderId="0" xfId="0" applyFont="1" applyBorder="1" applyAlignment="1" applyProtection="1">
      <alignment vertical="center"/>
      <protection/>
    </xf>
    <xf numFmtId="165" fontId="23" fillId="0" borderId="0" xfId="0" applyNumberFormat="1" applyFont="1" applyFill="1" applyBorder="1" applyAlignment="1" applyProtection="1">
      <alignment horizontal="right" vertical="center"/>
      <protection/>
    </xf>
    <xf numFmtId="0" fontId="20" fillId="59" borderId="34" xfId="0" applyFont="1" applyFill="1" applyBorder="1" applyAlignment="1" applyProtection="1">
      <alignment vertical="center"/>
      <protection/>
    </xf>
    <xf numFmtId="0" fontId="23" fillId="51" borderId="34" xfId="0" applyFont="1" applyFill="1" applyBorder="1" applyAlignment="1" applyProtection="1">
      <alignment horizontal="left" vertical="center"/>
      <protection/>
    </xf>
    <xf numFmtId="0" fontId="23" fillId="0" borderId="22" xfId="0" applyFont="1" applyBorder="1" applyAlignment="1" applyProtection="1">
      <alignment/>
      <protection/>
    </xf>
    <xf numFmtId="0" fontId="9" fillId="0" borderId="21" xfId="0" applyFont="1" applyBorder="1" applyAlignment="1" applyProtection="1">
      <alignment/>
      <protection/>
    </xf>
    <xf numFmtId="0" fontId="23" fillId="0" borderId="0" xfId="0" applyFont="1" applyBorder="1" applyAlignment="1" applyProtection="1">
      <alignment/>
      <protection/>
    </xf>
    <xf numFmtId="0" fontId="27" fillId="0" borderId="0" xfId="0" applyFont="1" applyBorder="1" applyAlignment="1" applyProtection="1">
      <alignment/>
      <protection/>
    </xf>
    <xf numFmtId="0" fontId="20" fillId="0" borderId="0" xfId="0" applyFont="1" applyBorder="1" applyAlignment="1" applyProtection="1">
      <alignment/>
      <protection/>
    </xf>
    <xf numFmtId="0" fontId="74" fillId="0" borderId="107" xfId="0" applyFont="1" applyBorder="1" applyAlignment="1" applyProtection="1">
      <alignment horizontal="left" indent="1"/>
      <protection/>
    </xf>
    <xf numFmtId="0" fontId="74" fillId="0" borderId="95" xfId="0" applyFont="1" applyFill="1" applyBorder="1" applyAlignment="1" applyProtection="1">
      <alignment horizontal="left" indent="1"/>
      <protection locked="0"/>
    </xf>
    <xf numFmtId="0" fontId="19" fillId="60" borderId="0" xfId="0" applyFont="1" applyFill="1" applyAlignment="1" applyProtection="1">
      <alignment horizontal="center" vertical="top"/>
      <protection/>
    </xf>
    <xf numFmtId="0" fontId="20" fillId="60" borderId="0" xfId="0" applyFont="1" applyFill="1" applyAlignment="1" applyProtection="1">
      <alignment horizontal="center" vertical="top"/>
      <protection/>
    </xf>
    <xf numFmtId="0" fontId="22" fillId="60" borderId="0" xfId="77" applyNumberFormat="1" applyFont="1" applyFill="1" applyBorder="1" applyAlignment="1" applyProtection="1">
      <alignment horizontal="center" vertical="top"/>
      <protection/>
    </xf>
    <xf numFmtId="0" fontId="21" fillId="60" borderId="0" xfId="77" applyNumberFormat="1" applyFont="1" applyFill="1" applyBorder="1" applyAlignment="1" applyProtection="1">
      <alignment horizontal="center" vertical="top"/>
      <protection/>
    </xf>
    <xf numFmtId="0" fontId="109" fillId="61" borderId="133" xfId="0" applyFont="1" applyFill="1" applyBorder="1" applyAlignment="1" applyProtection="1">
      <alignment horizontal="right"/>
      <protection/>
    </xf>
    <xf numFmtId="0" fontId="19" fillId="51" borderId="93" xfId="0" applyFont="1" applyFill="1" applyBorder="1" applyAlignment="1" applyProtection="1">
      <alignment horizontal="left" vertical="center"/>
      <protection/>
    </xf>
    <xf numFmtId="0" fontId="72" fillId="51" borderId="92" xfId="0" applyFont="1" applyFill="1" applyBorder="1" applyAlignment="1" applyProtection="1">
      <alignment horizontal="left" vertical="center"/>
      <protection/>
    </xf>
    <xf numFmtId="0" fontId="72" fillId="51" borderId="91" xfId="0" applyFont="1" applyFill="1" applyBorder="1" applyAlignment="1" applyProtection="1">
      <alignment horizontal="center" vertical="center" wrapText="1"/>
      <protection/>
    </xf>
    <xf numFmtId="0" fontId="71" fillId="51" borderId="90" xfId="0" applyFont="1" applyFill="1" applyBorder="1" applyAlignment="1" applyProtection="1">
      <alignment horizontal="center" vertical="center" wrapText="1"/>
      <protection/>
    </xf>
    <xf numFmtId="0" fontId="71" fillId="51" borderId="134" xfId="0" applyFont="1" applyFill="1" applyBorder="1" applyAlignment="1" applyProtection="1">
      <alignment horizontal="center" vertical="center" wrapText="1"/>
      <protection/>
    </xf>
    <xf numFmtId="0" fontId="71" fillId="51" borderId="135" xfId="0" applyFont="1" applyFill="1" applyBorder="1" applyAlignment="1" applyProtection="1">
      <alignment horizontal="center" vertical="center" wrapText="1"/>
      <protection/>
    </xf>
    <xf numFmtId="0" fontId="19" fillId="51" borderId="42" xfId="0" applyFont="1" applyFill="1" applyBorder="1" applyAlignment="1" applyProtection="1">
      <alignment horizontal="left" vertical="center"/>
      <protection/>
    </xf>
    <xf numFmtId="0" fontId="72" fillId="51" borderId="136" xfId="0" applyFont="1" applyFill="1" applyBorder="1" applyAlignment="1" applyProtection="1">
      <alignment horizontal="left" vertical="center"/>
      <protection/>
    </xf>
    <xf numFmtId="0" fontId="72" fillId="51" borderId="43" xfId="0" applyFont="1" applyFill="1" applyBorder="1" applyAlignment="1" applyProtection="1">
      <alignment horizontal="center" vertical="center" wrapText="1"/>
      <protection/>
    </xf>
    <xf numFmtId="0" fontId="71" fillId="51" borderId="137" xfId="0" applyFont="1" applyFill="1" applyBorder="1" applyAlignment="1" applyProtection="1">
      <alignment horizontal="center" vertical="center" wrapText="1"/>
      <protection/>
    </xf>
    <xf numFmtId="0" fontId="71" fillId="51" borderId="138" xfId="0" applyFont="1" applyFill="1" applyBorder="1" applyAlignment="1" applyProtection="1">
      <alignment horizontal="center" vertical="center" wrapText="1"/>
      <protection/>
    </xf>
    <xf numFmtId="0" fontId="71" fillId="51" borderId="139" xfId="0" applyFont="1" applyFill="1" applyBorder="1" applyAlignment="1" applyProtection="1">
      <alignment horizontal="center" vertical="center" wrapText="1"/>
      <protection/>
    </xf>
    <xf numFmtId="169" fontId="72" fillId="62" borderId="140" xfId="0" applyNumberFormat="1" applyFont="1" applyFill="1" applyBorder="1" applyAlignment="1" applyProtection="1">
      <alignment horizontal="right"/>
      <protection/>
    </xf>
    <xf numFmtId="169" fontId="73" fillId="62" borderId="141" xfId="0" applyNumberFormat="1" applyFont="1" applyFill="1" applyBorder="1" applyAlignment="1" applyProtection="1">
      <alignment horizontal="right"/>
      <protection locked="0"/>
    </xf>
    <xf numFmtId="169" fontId="72" fillId="62" borderId="124" xfId="0" applyNumberFormat="1" applyFont="1" applyFill="1" applyBorder="1" applyAlignment="1" applyProtection="1">
      <alignment horizontal="right"/>
      <protection/>
    </xf>
    <xf numFmtId="169" fontId="60" fillId="62" borderId="142" xfId="0" applyNumberFormat="1" applyFont="1" applyFill="1" applyBorder="1" applyAlignment="1" applyProtection="1">
      <alignment horizontal="right"/>
      <protection locked="0"/>
    </xf>
    <xf numFmtId="169" fontId="60" fillId="62" borderId="143" xfId="0" applyNumberFormat="1" applyFont="1" applyFill="1" applyBorder="1" applyAlignment="1" applyProtection="1">
      <alignment horizontal="right"/>
      <protection locked="0"/>
    </xf>
    <xf numFmtId="169" fontId="60" fillId="62" borderId="144" xfId="0" applyNumberFormat="1" applyFont="1" applyFill="1" applyBorder="1" applyAlignment="1" applyProtection="1">
      <alignment horizontal="right"/>
      <protection locked="0"/>
    </xf>
    <xf numFmtId="169" fontId="60" fillId="62" borderId="141" xfId="0" applyNumberFormat="1" applyFont="1" applyFill="1" applyBorder="1" applyAlignment="1" applyProtection="1">
      <alignment horizontal="right"/>
      <protection locked="0"/>
    </xf>
    <xf numFmtId="169" fontId="60" fillId="62" borderId="145" xfId="0" applyNumberFormat="1" applyFont="1" applyFill="1" applyBorder="1" applyAlignment="1" applyProtection="1">
      <alignment horizontal="right"/>
      <protection locked="0"/>
    </xf>
    <xf numFmtId="169" fontId="60" fillId="62" borderId="146" xfId="0" applyNumberFormat="1" applyFont="1" applyFill="1" applyBorder="1" applyAlignment="1" applyProtection="1">
      <alignment horizontal="right"/>
      <protection locked="0"/>
    </xf>
    <xf numFmtId="169" fontId="25" fillId="62" borderId="147" xfId="0" applyNumberFormat="1" applyFont="1" applyFill="1" applyBorder="1" applyAlignment="1" applyProtection="1">
      <alignment horizontal="right"/>
      <protection locked="0"/>
    </xf>
    <xf numFmtId="169" fontId="60" fillId="62" borderId="29" xfId="0" applyNumberFormat="1" applyFont="1" applyFill="1" applyBorder="1" applyAlignment="1" applyProtection="1">
      <alignment horizontal="right"/>
      <protection locked="0"/>
    </xf>
    <xf numFmtId="169" fontId="71" fillId="62" borderId="122" xfId="0" applyNumberFormat="1" applyFont="1" applyFill="1" applyBorder="1" applyAlignment="1" applyProtection="1">
      <alignment horizontal="right"/>
      <protection/>
    </xf>
    <xf numFmtId="43" fontId="60" fillId="62" borderId="142" xfId="82" applyFont="1" applyFill="1" applyBorder="1" applyAlignment="1" applyProtection="1">
      <alignment horizontal="right"/>
      <protection locked="0"/>
    </xf>
    <xf numFmtId="43" fontId="60" fillId="62" borderId="141" xfId="82" applyFont="1" applyFill="1" applyBorder="1" applyAlignment="1" applyProtection="1">
      <alignment horizontal="right"/>
      <protection locked="0"/>
    </xf>
    <xf numFmtId="43" fontId="60" fillId="62" borderId="146" xfId="82" applyFont="1" applyFill="1" applyBorder="1" applyAlignment="1" applyProtection="1">
      <alignment horizontal="right"/>
      <protection locked="0"/>
    </xf>
    <xf numFmtId="43" fontId="60" fillId="62" borderId="124" xfId="82" applyFont="1" applyFill="1" applyBorder="1" applyAlignment="1" applyProtection="1">
      <alignment horizontal="right"/>
      <protection locked="0"/>
    </xf>
    <xf numFmtId="43" fontId="60" fillId="62" borderId="148" xfId="82" applyFont="1" applyFill="1" applyBorder="1" applyAlignment="1" applyProtection="1">
      <alignment horizontal="right"/>
      <protection locked="0"/>
    </xf>
    <xf numFmtId="43" fontId="60" fillId="62" borderId="149" xfId="82" applyFont="1" applyFill="1" applyBorder="1" applyAlignment="1" applyProtection="1">
      <alignment horizontal="right"/>
      <protection locked="0"/>
    </xf>
    <xf numFmtId="43" fontId="60" fillId="62" borderId="67" xfId="82" applyFont="1" applyFill="1" applyBorder="1" applyAlignment="1" applyProtection="1">
      <alignment horizontal="right"/>
      <protection locked="0"/>
    </xf>
    <xf numFmtId="0" fontId="9" fillId="0" borderId="150" xfId="0" applyFont="1" applyBorder="1" applyAlignment="1">
      <alignment horizontal="left" vertical="center"/>
    </xf>
    <xf numFmtId="0" fontId="9" fillId="0" borderId="151" xfId="0" applyFont="1" applyBorder="1" applyAlignment="1">
      <alignment horizontal="left" vertical="center"/>
    </xf>
    <xf numFmtId="0" fontId="109" fillId="61" borderId="0" xfId="0" applyFont="1" applyFill="1" applyBorder="1" applyAlignment="1" applyProtection="1">
      <alignment horizontal="right"/>
      <protection/>
    </xf>
    <xf numFmtId="0" fontId="25" fillId="59" borderId="0" xfId="0" applyFont="1" applyFill="1" applyAlignment="1" applyProtection="1">
      <alignment vertical="center"/>
      <protection/>
    </xf>
    <xf numFmtId="0" fontId="76" fillId="59" borderId="31" xfId="0" applyFont="1" applyFill="1" applyBorder="1" applyAlignment="1">
      <alignment horizontal="center" vertical="center"/>
    </xf>
    <xf numFmtId="0" fontId="76" fillId="59" borderId="31" xfId="0" applyFont="1" applyFill="1" applyBorder="1" applyAlignment="1">
      <alignment horizontal="center" vertical="top"/>
    </xf>
    <xf numFmtId="0" fontId="20" fillId="59" borderId="0" xfId="0" applyFont="1" applyFill="1" applyAlignment="1" applyProtection="1">
      <alignment vertical="center"/>
      <protection/>
    </xf>
    <xf numFmtId="0" fontId="20" fillId="59" borderId="0" xfId="0" applyFont="1" applyFill="1" applyBorder="1" applyAlignment="1" applyProtection="1">
      <alignment vertical="center"/>
      <protection/>
    </xf>
    <xf numFmtId="0" fontId="9" fillId="0" borderId="152" xfId="92" applyFont="1" applyFill="1" applyBorder="1" applyAlignment="1" applyProtection="1">
      <alignment vertical="top"/>
      <protection/>
    </xf>
    <xf numFmtId="0" fontId="106" fillId="0" borderId="0" xfId="0" applyFont="1" applyAlignment="1" applyProtection="1">
      <alignment vertical="top"/>
      <protection/>
    </xf>
    <xf numFmtId="0" fontId="110" fillId="0" borderId="10" xfId="0" applyFont="1" applyBorder="1" applyAlignment="1" applyProtection="1">
      <alignment vertical="top"/>
      <protection/>
    </xf>
    <xf numFmtId="0" fontId="106" fillId="0" borderId="11" xfId="0" applyFont="1" applyBorder="1" applyAlignment="1" applyProtection="1">
      <alignment vertical="top"/>
      <protection/>
    </xf>
    <xf numFmtId="0" fontId="106" fillId="0" borderId="12" xfId="0" applyFont="1" applyBorder="1" applyAlignment="1" applyProtection="1">
      <alignment vertical="top"/>
      <protection/>
    </xf>
    <xf numFmtId="0" fontId="106" fillId="0" borderId="10" xfId="0" applyFont="1" applyBorder="1" applyAlignment="1" applyProtection="1">
      <alignment vertical="top"/>
      <protection/>
    </xf>
    <xf numFmtId="0" fontId="111" fillId="0" borderId="0" xfId="0" applyFont="1" applyFill="1" applyBorder="1" applyAlignment="1" applyProtection="1">
      <alignment vertical="top" wrapText="1"/>
      <protection/>
    </xf>
    <xf numFmtId="0" fontId="106" fillId="0" borderId="11" xfId="92" applyFont="1" applyBorder="1" applyAlignment="1" applyProtection="1">
      <alignment vertical="top"/>
      <protection/>
    </xf>
    <xf numFmtId="0" fontId="106" fillId="0" borderId="12" xfId="92" applyFont="1" applyBorder="1" applyAlignment="1" applyProtection="1">
      <alignment vertical="top"/>
      <protection/>
    </xf>
    <xf numFmtId="0" fontId="106" fillId="47" borderId="0" xfId="0" applyFont="1" applyFill="1" applyAlignment="1" applyProtection="1">
      <alignment vertical="top"/>
      <protection/>
    </xf>
    <xf numFmtId="0" fontId="110" fillId="47" borderId="10" xfId="0" applyFont="1" applyFill="1" applyBorder="1" applyAlignment="1" applyProtection="1">
      <alignment vertical="top"/>
      <protection/>
    </xf>
    <xf numFmtId="0" fontId="106" fillId="47" borderId="11" xfId="0" applyFont="1" applyFill="1" applyBorder="1" applyAlignment="1" applyProtection="1">
      <alignment vertical="top"/>
      <protection/>
    </xf>
    <xf numFmtId="0" fontId="106" fillId="0" borderId="0" xfId="0" applyFont="1" applyFill="1" applyAlignment="1" applyProtection="1">
      <alignment vertical="top"/>
      <protection/>
    </xf>
    <xf numFmtId="0" fontId="103" fillId="56" borderId="10" xfId="0" applyFont="1" applyFill="1" applyBorder="1" applyAlignment="1">
      <alignment horizontal="center" vertical="center" textRotation="90" wrapText="1"/>
    </xf>
    <xf numFmtId="0" fontId="103" fillId="56" borderId="11" xfId="0" applyFont="1" applyFill="1" applyBorder="1" applyAlignment="1">
      <alignment horizontal="center" vertical="center" textRotation="90" wrapText="1"/>
    </xf>
    <xf numFmtId="0" fontId="0" fillId="0" borderId="11" xfId="0" applyBorder="1" applyAlignment="1">
      <alignment horizontal="center" vertical="center" textRotation="90" wrapText="1"/>
    </xf>
    <xf numFmtId="0" fontId="103" fillId="56" borderId="10" xfId="0" applyFont="1" applyFill="1" applyBorder="1" applyAlignment="1">
      <alignment horizontal="center" vertical="center" textRotation="90"/>
    </xf>
    <xf numFmtId="0" fontId="0" fillId="0" borderId="11" xfId="0" applyBorder="1" applyAlignment="1">
      <alignment horizontal="center" vertical="center" textRotation="90"/>
    </xf>
    <xf numFmtId="0" fontId="0" fillId="0" borderId="12" xfId="0" applyBorder="1" applyAlignment="1">
      <alignment horizontal="center" vertical="center" textRotation="90"/>
    </xf>
    <xf numFmtId="0" fontId="9" fillId="0" borderId="58" xfId="0" applyFont="1" applyBorder="1" applyAlignment="1">
      <alignment horizontal="left" vertical="center" wrapText="1"/>
    </xf>
    <xf numFmtId="0" fontId="0" fillId="0" borderId="153" xfId="0" applyBorder="1" applyAlignment="1">
      <alignment horizontal="left" vertical="center" wrapText="1"/>
    </xf>
    <xf numFmtId="0" fontId="0" fillId="0" borderId="59" xfId="0" applyBorder="1" applyAlignment="1">
      <alignment horizontal="left" vertical="center" wrapText="1"/>
    </xf>
    <xf numFmtId="0" fontId="9" fillId="0" borderId="65" xfId="0" applyFont="1" applyBorder="1" applyAlignment="1">
      <alignment vertical="center" wrapText="1"/>
    </xf>
    <xf numFmtId="0" fontId="9" fillId="0" borderId="19" xfId="0" applyFont="1" applyBorder="1" applyAlignment="1">
      <alignment vertical="center" wrapText="1"/>
    </xf>
    <xf numFmtId="0" fontId="0" fillId="0" borderId="21" xfId="0" applyBorder="1" applyAlignment="1">
      <alignment vertical="center" wrapText="1"/>
    </xf>
    <xf numFmtId="0" fontId="0" fillId="0" borderId="60" xfId="0" applyBorder="1" applyAlignment="1">
      <alignment vertical="center" wrapText="1"/>
    </xf>
    <xf numFmtId="0" fontId="0" fillId="0" borderId="154" xfId="0" applyBorder="1" applyAlignment="1">
      <alignment vertical="center" wrapText="1"/>
    </xf>
    <xf numFmtId="0" fontId="0" fillId="0" borderId="0" xfId="0" applyBorder="1" applyAlignment="1">
      <alignment vertical="center" wrapText="1"/>
    </xf>
    <xf numFmtId="0" fontId="0" fillId="0" borderId="13" xfId="0" applyBorder="1" applyAlignment="1">
      <alignment vertical="center" wrapText="1"/>
    </xf>
    <xf numFmtId="0" fontId="0" fillId="0" borderId="150" xfId="0" applyBorder="1" applyAlignment="1">
      <alignment vertical="center" wrapText="1"/>
    </xf>
    <xf numFmtId="0" fontId="0" fillId="0" borderId="22" xfId="0" applyBorder="1" applyAlignment="1">
      <alignment vertical="center" wrapText="1"/>
    </xf>
    <xf numFmtId="0" fontId="0" fillId="0" borderId="151" xfId="0" applyBorder="1" applyAlignment="1">
      <alignment vertical="center" wrapText="1"/>
    </xf>
    <xf numFmtId="0" fontId="103" fillId="56" borderId="20" xfId="0" applyFont="1" applyFill="1" applyBorder="1" applyAlignment="1">
      <alignment horizontal="center" vertical="center" textRotation="90"/>
    </xf>
    <xf numFmtId="0" fontId="9" fillId="0" borderId="62" xfId="0" applyFont="1" applyBorder="1" applyAlignment="1">
      <alignment vertical="center" wrapText="1"/>
    </xf>
    <xf numFmtId="0" fontId="23" fillId="0" borderId="62" xfId="0" applyFont="1" applyBorder="1" applyAlignment="1">
      <alignment vertical="center" wrapText="1"/>
    </xf>
    <xf numFmtId="0" fontId="23" fillId="0" borderId="64" xfId="0" applyFont="1" applyBorder="1" applyAlignment="1">
      <alignment vertical="center" wrapText="1"/>
    </xf>
    <xf numFmtId="0" fontId="9" fillId="0" borderId="20" xfId="0" applyFont="1" applyBorder="1" applyAlignment="1">
      <alignment vertical="center" wrapText="1"/>
    </xf>
    <xf numFmtId="0" fontId="9" fillId="0" borderId="21" xfId="0" applyFont="1" applyBorder="1" applyAlignment="1">
      <alignment vertical="center" wrapText="1"/>
    </xf>
    <xf numFmtId="0" fontId="9" fillId="0" borderId="60" xfId="0" applyFont="1" applyBorder="1" applyAlignment="1">
      <alignment vertical="center" wrapText="1"/>
    </xf>
    <xf numFmtId="0" fontId="9" fillId="0" borderId="154" xfId="0" applyFont="1" applyBorder="1" applyAlignment="1">
      <alignment vertical="center" wrapText="1"/>
    </xf>
    <xf numFmtId="0" fontId="9" fillId="0" borderId="0" xfId="0" applyFont="1" applyBorder="1" applyAlignment="1">
      <alignment vertical="center" wrapText="1"/>
    </xf>
    <xf numFmtId="0" fontId="9" fillId="0" borderId="13" xfId="0" applyFont="1" applyBorder="1" applyAlignment="1">
      <alignment vertical="center" wrapText="1"/>
    </xf>
    <xf numFmtId="0" fontId="9" fillId="0" borderId="150" xfId="0" applyFont="1" applyBorder="1" applyAlignment="1">
      <alignment vertical="center" wrapText="1"/>
    </xf>
    <xf numFmtId="0" fontId="9" fillId="0" borderId="22" xfId="0" applyFont="1" applyBorder="1" applyAlignment="1">
      <alignment vertical="center" wrapText="1"/>
    </xf>
    <xf numFmtId="0" fontId="9" fillId="0" borderId="151" xfId="0" applyFont="1" applyBorder="1" applyAlignment="1">
      <alignment vertical="center" wrapText="1"/>
    </xf>
    <xf numFmtId="0" fontId="103" fillId="56" borderId="20" xfId="0" applyFont="1" applyFill="1" applyBorder="1" applyAlignment="1">
      <alignment horizontal="center" vertical="center" textRotation="90" wrapText="1"/>
    </xf>
    <xf numFmtId="0" fontId="9" fillId="0" borderId="64" xfId="0" applyFont="1" applyBorder="1" applyAlignment="1">
      <alignment vertical="center" wrapText="1"/>
    </xf>
    <xf numFmtId="0" fontId="9" fillId="0" borderId="154" xfId="0" applyFont="1" applyBorder="1" applyAlignment="1">
      <alignment horizontal="left" vertical="center"/>
    </xf>
    <xf numFmtId="0" fontId="9" fillId="0" borderId="11" xfId="0" applyFont="1" applyBorder="1" applyAlignment="1">
      <alignment horizontal="left" vertical="center"/>
    </xf>
    <xf numFmtId="0" fontId="23" fillId="62" borderId="10" xfId="0" applyFont="1" applyFill="1" applyBorder="1" applyAlignment="1" applyProtection="1">
      <alignment horizontal="center" vertical="center" wrapText="1"/>
      <protection/>
    </xf>
    <xf numFmtId="0" fontId="23" fillId="0" borderId="86" xfId="0" applyFont="1" applyBorder="1" applyAlignment="1" applyProtection="1">
      <alignment horizontal="center" vertical="center" wrapText="1"/>
      <protection/>
    </xf>
    <xf numFmtId="0" fontId="23" fillId="0" borderId="20" xfId="0" applyFont="1" applyBorder="1" applyAlignment="1" applyProtection="1">
      <alignment horizontal="center" vertical="center"/>
      <protection/>
    </xf>
    <xf numFmtId="0" fontId="9" fillId="0" borderId="154" xfId="0" applyFont="1" applyBorder="1" applyAlignment="1">
      <alignment vertical="center"/>
    </xf>
    <xf numFmtId="0" fontId="9" fillId="0" borderId="0" xfId="0" applyFont="1" applyBorder="1" applyAlignment="1">
      <alignment vertical="center"/>
    </xf>
    <xf numFmtId="0" fontId="9" fillId="0" borderId="13" xfId="0" applyFont="1" applyBorder="1" applyAlignment="1">
      <alignment vertical="center"/>
    </xf>
    <xf numFmtId="0" fontId="9" fillId="0" borderId="11" xfId="0" applyFont="1" applyBorder="1" applyAlignment="1">
      <alignment horizontal="center" vertical="center"/>
    </xf>
    <xf numFmtId="0" fontId="68" fillId="47" borderId="0" xfId="0" applyFont="1" applyFill="1" applyAlignment="1" applyProtection="1">
      <alignment horizontal="left" vertical="top" wrapText="1"/>
      <protection/>
    </xf>
    <xf numFmtId="0" fontId="0" fillId="0" borderId="0" xfId="0" applyAlignment="1">
      <alignment horizontal="left" vertical="top" wrapText="1"/>
    </xf>
    <xf numFmtId="0" fontId="112" fillId="47" borderId="0" xfId="0" applyFont="1" applyFill="1" applyAlignment="1" applyProtection="1">
      <alignment horizontal="left" vertical="top"/>
      <protection/>
    </xf>
    <xf numFmtId="0" fontId="113" fillId="0" borderId="0" xfId="0" applyFont="1" applyAlignment="1">
      <alignment horizontal="left" vertical="top"/>
    </xf>
    <xf numFmtId="0" fontId="9" fillId="0" borderId="24" xfId="0" applyFont="1" applyBorder="1" applyAlignment="1">
      <alignment horizontal="left" vertical="center"/>
    </xf>
    <xf numFmtId="0" fontId="9" fillId="0" borderId="155" xfId="0" applyFont="1" applyBorder="1" applyAlignment="1">
      <alignment horizontal="left" vertical="center"/>
    </xf>
    <xf numFmtId="0" fontId="9" fillId="0" borderId="69" xfId="0" applyFont="1" applyBorder="1" applyAlignment="1">
      <alignment horizontal="left" vertical="center"/>
    </xf>
    <xf numFmtId="0" fontId="9" fillId="0" borderId="19" xfId="0" applyFont="1" applyBorder="1" applyAlignment="1">
      <alignment vertical="center"/>
    </xf>
    <xf numFmtId="0" fontId="9" fillId="0" borderId="11" xfId="0" applyFont="1" applyBorder="1" applyAlignment="1">
      <alignment vertical="center"/>
    </xf>
    <xf numFmtId="0" fontId="9" fillId="0" borderId="68" xfId="0" applyFont="1" applyBorder="1" applyAlignment="1">
      <alignment horizontal="left" vertical="center" wrapText="1"/>
    </xf>
    <xf numFmtId="0" fontId="0" fillId="0" borderId="156" xfId="0" applyBorder="1" applyAlignment="1">
      <alignment horizontal="left" vertical="center" wrapText="1"/>
    </xf>
    <xf numFmtId="0" fontId="0" fillId="0" borderId="157" xfId="0" applyBorder="1" applyAlignment="1">
      <alignment horizontal="left" vertical="center" wrapText="1"/>
    </xf>
    <xf numFmtId="0" fontId="23" fillId="56" borderId="158" xfId="0" applyFont="1" applyFill="1" applyBorder="1" applyAlignment="1">
      <alignment horizontal="center" vertical="center" wrapText="1"/>
    </xf>
    <xf numFmtId="0" fontId="9" fillId="0" borderId="0" xfId="0" applyFont="1" applyBorder="1" applyAlignment="1">
      <alignment horizontal="left" vertical="center"/>
    </xf>
    <xf numFmtId="0" fontId="0" fillId="0" borderId="13" xfId="0" applyBorder="1" applyAlignment="1">
      <alignment vertical="center"/>
    </xf>
    <xf numFmtId="0" fontId="23" fillId="48" borderId="19" xfId="93" applyFont="1" applyFill="1" applyBorder="1" applyAlignment="1" applyProtection="1">
      <alignment horizontal="center" vertical="top" wrapText="1"/>
      <protection/>
    </xf>
    <xf numFmtId="0" fontId="23" fillId="48" borderId="21" xfId="93" applyFont="1" applyFill="1" applyBorder="1" applyAlignment="1" applyProtection="1">
      <alignment horizontal="center" vertical="top" wrapText="1"/>
      <protection/>
    </xf>
    <xf numFmtId="0" fontId="23" fillId="48" borderId="60" xfId="93" applyFont="1" applyFill="1" applyBorder="1" applyAlignment="1" applyProtection="1">
      <alignment horizontal="center" vertical="top" wrapText="1"/>
      <protection/>
    </xf>
    <xf numFmtId="0" fontId="23" fillId="48" borderId="150" xfId="93" applyFont="1" applyFill="1" applyBorder="1" applyAlignment="1" applyProtection="1">
      <alignment horizontal="center" vertical="top" wrapText="1"/>
      <protection/>
    </xf>
    <xf numFmtId="0" fontId="23" fillId="48" borderId="22" xfId="93" applyFont="1" applyFill="1" applyBorder="1" applyAlignment="1" applyProtection="1">
      <alignment horizontal="center" vertical="top" wrapText="1"/>
      <protection/>
    </xf>
    <xf numFmtId="0" fontId="23" fillId="48" borderId="151" xfId="93" applyFont="1" applyFill="1" applyBorder="1" applyAlignment="1" applyProtection="1">
      <alignment horizontal="center" vertical="top" wrapText="1"/>
      <protection/>
    </xf>
    <xf numFmtId="0" fontId="23" fillId="56" borderId="158" xfId="0" applyFont="1" applyFill="1" applyBorder="1" applyAlignment="1">
      <alignment horizontal="center" vertical="center"/>
    </xf>
    <xf numFmtId="49" fontId="9" fillId="0" borderId="86" xfId="93" applyNumberFormat="1" applyFont="1" applyBorder="1" applyAlignment="1">
      <alignment horizontal="center" vertical="center" wrapText="1"/>
      <protection/>
    </xf>
    <xf numFmtId="49" fontId="9" fillId="63" borderId="20" xfId="93" applyNumberFormat="1" applyFont="1" applyFill="1" applyBorder="1" applyAlignment="1">
      <alignment horizontal="center" vertical="center" wrapText="1"/>
      <protection/>
    </xf>
    <xf numFmtId="49" fontId="9" fillId="0" borderId="83" xfId="93" applyNumberFormat="1" applyFont="1" applyBorder="1" applyAlignment="1" applyProtection="1">
      <alignment horizontal="center" vertical="center"/>
      <protection/>
    </xf>
    <xf numFmtId="0" fontId="23" fillId="56" borderId="20" xfId="93" applyFont="1" applyFill="1" applyBorder="1" applyAlignment="1" applyProtection="1">
      <alignment horizontal="center" vertical="center"/>
      <protection/>
    </xf>
    <xf numFmtId="0" fontId="23" fillId="0" borderId="60" xfId="93" applyFont="1" applyBorder="1" applyAlignment="1" applyProtection="1">
      <alignment horizontal="center" vertical="center" wrapText="1"/>
      <protection/>
    </xf>
    <xf numFmtId="0" fontId="23" fillId="0" borderId="83" xfId="93" applyFont="1" applyBorder="1" applyAlignment="1" applyProtection="1">
      <alignment horizontal="center" vertical="center" wrapText="1"/>
      <protection/>
    </xf>
    <xf numFmtId="0" fontId="23" fillId="56" borderId="159" xfId="0" applyFont="1" applyFill="1" applyBorder="1" applyAlignment="1" applyProtection="1">
      <alignment vertical="center" wrapText="1"/>
      <protection/>
    </xf>
    <xf numFmtId="0" fontId="23" fillId="56" borderId="160" xfId="0" applyFont="1" applyFill="1" applyBorder="1" applyAlignment="1" applyProtection="1">
      <alignment vertical="center" wrapText="1"/>
      <protection/>
    </xf>
    <xf numFmtId="0" fontId="23" fillId="56" borderId="161" xfId="0" applyFont="1" applyFill="1" applyBorder="1" applyAlignment="1" applyProtection="1">
      <alignment vertical="center" wrapText="1"/>
      <protection/>
    </xf>
    <xf numFmtId="0" fontId="9" fillId="0" borderId="12" xfId="0" applyFont="1" applyBorder="1" applyAlignment="1">
      <alignment horizontal="center" vertical="center"/>
    </xf>
    <xf numFmtId="0" fontId="9" fillId="0" borderId="12" xfId="0" applyFont="1" applyBorder="1" applyAlignment="1">
      <alignment horizontal="center" vertical="center" wrapText="1"/>
    </xf>
    <xf numFmtId="0" fontId="9" fillId="0" borderId="12" xfId="0" applyFont="1" applyBorder="1" applyAlignment="1" applyProtection="1">
      <alignment horizontal="center" vertical="center" wrapText="1"/>
      <protection locked="0"/>
    </xf>
    <xf numFmtId="0" fontId="23" fillId="0" borderId="19" xfId="93" applyFont="1" applyBorder="1" applyAlignment="1" applyProtection="1">
      <alignment horizontal="center" vertical="center" wrapText="1"/>
      <protection/>
    </xf>
    <xf numFmtId="0" fontId="23" fillId="0" borderId="150" xfId="93" applyFont="1" applyBorder="1" applyAlignment="1" applyProtection="1">
      <alignment horizontal="center" vertical="center" wrapText="1"/>
      <protection/>
    </xf>
    <xf numFmtId="0" fontId="23" fillId="0" borderId="151" xfId="93" applyFont="1" applyBorder="1" applyAlignment="1" applyProtection="1">
      <alignment horizontal="center" vertical="center" wrapText="1"/>
      <protection/>
    </xf>
    <xf numFmtId="0" fontId="9" fillId="0" borderId="24" xfId="0" applyFont="1" applyBorder="1" applyAlignment="1">
      <alignment horizontal="left" vertical="center" wrapText="1"/>
    </xf>
    <xf numFmtId="0" fontId="0" fillId="0" borderId="155" xfId="0" applyBorder="1" applyAlignment="1">
      <alignment horizontal="left" vertical="center" wrapText="1"/>
    </xf>
    <xf numFmtId="0" fontId="0" fillId="0" borderId="69" xfId="0" applyBorder="1" applyAlignment="1">
      <alignment horizontal="left" vertical="center" wrapText="1"/>
    </xf>
    <xf numFmtId="0" fontId="0" fillId="0" borderId="58" xfId="0" applyBorder="1" applyAlignment="1">
      <alignment horizontal="left" vertical="center" wrapText="1"/>
    </xf>
    <xf numFmtId="0" fontId="9" fillId="0" borderId="86" xfId="0" applyFont="1" applyBorder="1" applyAlignment="1">
      <alignment vertical="center" wrapText="1"/>
    </xf>
    <xf numFmtId="0" fontId="0" fillId="0" borderId="82" xfId="0" applyBorder="1" applyAlignment="1">
      <alignment vertical="center" wrapText="1"/>
    </xf>
    <xf numFmtId="0" fontId="0" fillId="0" borderId="83" xfId="0" applyBorder="1" applyAlignment="1">
      <alignment vertical="center" wrapText="1"/>
    </xf>
    <xf numFmtId="0" fontId="9" fillId="0" borderId="24" xfId="0" applyFont="1" applyBorder="1" applyAlignment="1">
      <alignment vertical="center" wrapText="1"/>
    </xf>
    <xf numFmtId="0" fontId="0" fillId="0" borderId="155" xfId="0" applyBorder="1" applyAlignment="1">
      <alignment vertical="center" wrapText="1"/>
    </xf>
    <xf numFmtId="0" fontId="0" fillId="0" borderId="69" xfId="0" applyBorder="1" applyAlignment="1">
      <alignment vertical="center" wrapText="1"/>
    </xf>
    <xf numFmtId="0" fontId="9" fillId="0" borderId="58" xfId="0" applyFont="1" applyBorder="1" applyAlignment="1">
      <alignment vertical="center" wrapText="1"/>
    </xf>
    <xf numFmtId="0" fontId="0" fillId="0" borderId="153" xfId="0" applyBorder="1" applyAlignment="1">
      <alignment vertical="center" wrapText="1"/>
    </xf>
    <xf numFmtId="0" fontId="0" fillId="0" borderId="59" xfId="0" applyBorder="1" applyAlignment="1">
      <alignment vertical="center" wrapText="1"/>
    </xf>
    <xf numFmtId="0" fontId="23" fillId="56" borderId="86" xfId="0" applyFont="1" applyFill="1" applyBorder="1" applyAlignment="1" applyProtection="1">
      <alignment vertical="center" wrapText="1"/>
      <protection/>
    </xf>
    <xf numFmtId="0" fontId="0" fillId="0" borderId="20" xfId="0" applyBorder="1" applyAlignment="1">
      <alignment vertical="center" wrapText="1"/>
    </xf>
    <xf numFmtId="0" fontId="61" fillId="46" borderId="0" xfId="0" applyFont="1" applyFill="1" applyBorder="1" applyAlignment="1" applyProtection="1">
      <alignment horizontal="left" wrapText="1"/>
      <protection/>
    </xf>
    <xf numFmtId="0" fontId="25" fillId="46" borderId="0" xfId="0" applyFont="1" applyFill="1" applyBorder="1" applyAlignment="1" applyProtection="1">
      <alignment horizontal="center"/>
      <protection/>
    </xf>
    <xf numFmtId="0" fontId="0" fillId="46" borderId="0" xfId="0" applyFill="1" applyBorder="1" applyAlignment="1" applyProtection="1">
      <alignment horizontal="center"/>
      <protection/>
    </xf>
    <xf numFmtId="0" fontId="114" fillId="0" borderId="0" xfId="0" applyFont="1" applyFill="1" applyAlignment="1" applyProtection="1">
      <alignment horizontal="center" vertical="top"/>
      <protection/>
    </xf>
    <xf numFmtId="0" fontId="115" fillId="0" borderId="0" xfId="0" applyFont="1" applyAlignment="1">
      <alignment horizontal="center" vertical="top"/>
    </xf>
    <xf numFmtId="0" fontId="23" fillId="0" borderId="47" xfId="0" applyFont="1" applyFill="1" applyBorder="1" applyAlignment="1" applyProtection="1">
      <alignment vertical="top"/>
      <protection/>
    </xf>
    <xf numFmtId="0" fontId="51" fillId="0" borderId="0" xfId="0" applyFont="1" applyAlignment="1">
      <alignment vertical="top"/>
    </xf>
    <xf numFmtId="0" fontId="51" fillId="0" borderId="48" xfId="0" applyFont="1" applyBorder="1" applyAlignment="1">
      <alignment vertical="top"/>
    </xf>
    <xf numFmtId="0" fontId="9" fillId="50" borderId="0" xfId="0" applyFont="1" applyFill="1" applyBorder="1" applyAlignment="1" applyProtection="1">
      <alignment horizontal="left" vertical="top" wrapText="1"/>
      <protection locked="0"/>
    </xf>
    <xf numFmtId="0" fontId="0" fillId="0" borderId="48" xfId="0" applyBorder="1" applyAlignment="1">
      <alignment horizontal="left" vertical="top" wrapText="1"/>
    </xf>
    <xf numFmtId="0" fontId="9" fillId="50" borderId="107" xfId="0" applyFont="1" applyFill="1" applyBorder="1" applyAlignment="1" applyProtection="1">
      <alignment horizontal="left" vertical="top" wrapText="1"/>
      <protection locked="0"/>
    </xf>
    <xf numFmtId="0" fontId="0" fillId="0" borderId="107" xfId="0" applyBorder="1" applyAlignment="1">
      <alignment horizontal="left" vertical="top" wrapText="1"/>
    </xf>
    <xf numFmtId="0" fontId="0" fillId="0" borderId="106" xfId="0" applyBorder="1" applyAlignment="1">
      <alignment horizontal="left" vertical="top" wrapText="1"/>
    </xf>
    <xf numFmtId="0" fontId="0" fillId="0" borderId="0" xfId="0" applyBorder="1" applyAlignment="1">
      <alignment horizontal="left" vertical="top" wrapText="1"/>
    </xf>
    <xf numFmtId="0" fontId="116" fillId="47" borderId="0" xfId="0" applyFont="1" applyFill="1" applyAlignment="1" applyProtection="1">
      <alignment horizontal="left" vertical="top" wrapText="1"/>
      <protection/>
    </xf>
    <xf numFmtId="0" fontId="117" fillId="0" borderId="0" xfId="0" applyFont="1" applyAlignment="1">
      <alignment horizontal="left" vertical="top" wrapText="1"/>
    </xf>
    <xf numFmtId="0" fontId="112" fillId="47" borderId="0" xfId="0" applyFont="1" applyFill="1" applyAlignment="1" applyProtection="1">
      <alignment horizontal="right" vertical="top" indent="3"/>
      <protection/>
    </xf>
    <xf numFmtId="0" fontId="118" fillId="0" borderId="0" xfId="0" applyFont="1" applyAlignment="1">
      <alignment horizontal="right" vertical="top" indent="3"/>
    </xf>
    <xf numFmtId="0" fontId="9" fillId="50" borderId="0" xfId="0" applyFont="1" applyFill="1" applyBorder="1" applyAlignment="1" applyProtection="1">
      <alignment horizontal="left" vertical="top"/>
      <protection locked="0"/>
    </xf>
    <xf numFmtId="0" fontId="0" fillId="51" borderId="0" xfId="0" applyFill="1" applyBorder="1" applyAlignment="1" applyProtection="1">
      <alignment horizontal="left" vertical="top"/>
      <protection locked="0"/>
    </xf>
    <xf numFmtId="0" fontId="0" fillId="51" borderId="48" xfId="0" applyFill="1" applyBorder="1" applyAlignment="1" applyProtection="1">
      <alignment horizontal="left" vertical="top"/>
      <protection locked="0"/>
    </xf>
    <xf numFmtId="0" fontId="21" fillId="50" borderId="55" xfId="77" applyNumberFormat="1" applyFont="1" applyFill="1" applyBorder="1" applyAlignment="1" applyProtection="1">
      <alignment horizontal="left" vertical="top"/>
      <protection locked="0"/>
    </xf>
    <xf numFmtId="0" fontId="0" fillId="51" borderId="55" xfId="0" applyFill="1" applyBorder="1" applyAlignment="1" applyProtection="1">
      <alignment horizontal="left" vertical="top"/>
      <protection locked="0"/>
    </xf>
    <xf numFmtId="0" fontId="0" fillId="51" borderId="56" xfId="0" applyFill="1" applyBorder="1" applyAlignment="1" applyProtection="1">
      <alignment horizontal="left" vertical="top"/>
      <protection locked="0"/>
    </xf>
    <xf numFmtId="49" fontId="9" fillId="50" borderId="13" xfId="0" applyNumberFormat="1" applyFont="1" applyFill="1" applyBorder="1" applyAlignment="1" applyProtection="1">
      <alignment horizontal="left" vertical="top"/>
      <protection locked="0"/>
    </xf>
    <xf numFmtId="49" fontId="9" fillId="50" borderId="48" xfId="0" applyNumberFormat="1" applyFont="1" applyFill="1" applyBorder="1" applyAlignment="1" applyProtection="1">
      <alignment horizontal="left" vertical="top"/>
      <protection locked="0"/>
    </xf>
    <xf numFmtId="0" fontId="20" fillId="50" borderId="13" xfId="0" applyFont="1" applyFill="1" applyBorder="1" applyAlignment="1" applyProtection="1">
      <alignment horizontal="left" vertical="top"/>
      <protection locked="0"/>
    </xf>
    <xf numFmtId="0" fontId="20" fillId="50" borderId="48" xfId="0" applyFont="1" applyFill="1" applyBorder="1" applyAlignment="1" applyProtection="1">
      <alignment horizontal="left" vertical="top"/>
      <protection locked="0"/>
    </xf>
    <xf numFmtId="0" fontId="9" fillId="50" borderId="13" xfId="0" applyFont="1" applyFill="1" applyBorder="1" applyAlignment="1" applyProtection="1">
      <alignment horizontal="left" vertical="top"/>
      <protection locked="0"/>
    </xf>
    <xf numFmtId="0" fontId="9" fillId="50" borderId="48" xfId="0" applyFont="1" applyFill="1" applyBorder="1" applyAlignment="1" applyProtection="1">
      <alignment horizontal="left" vertical="top"/>
      <protection locked="0"/>
    </xf>
    <xf numFmtId="0" fontId="23" fillId="50" borderId="13" xfId="0" applyFont="1" applyFill="1" applyBorder="1" applyAlignment="1" applyProtection="1">
      <alignment horizontal="left" vertical="top"/>
      <protection locked="0"/>
    </xf>
    <xf numFmtId="0" fontId="23" fillId="50" borderId="48" xfId="0" applyFont="1" applyFill="1" applyBorder="1" applyAlignment="1" applyProtection="1">
      <alignment horizontal="left" vertical="top"/>
      <protection locked="0"/>
    </xf>
    <xf numFmtId="0" fontId="9" fillId="50" borderId="13" xfId="0" applyFont="1" applyFill="1" applyBorder="1" applyAlignment="1" applyProtection="1">
      <alignment horizontal="left" vertical="top" wrapText="1"/>
      <protection locked="0"/>
    </xf>
    <xf numFmtId="0" fontId="9" fillId="50" borderId="48" xfId="0" applyFont="1" applyFill="1" applyBorder="1" applyAlignment="1" applyProtection="1">
      <alignment horizontal="left" vertical="top" wrapText="1"/>
      <protection locked="0"/>
    </xf>
    <xf numFmtId="3" fontId="9" fillId="50" borderId="13" xfId="0" applyNumberFormat="1" applyFont="1" applyFill="1" applyBorder="1" applyAlignment="1" applyProtection="1">
      <alignment horizontal="left" vertical="top"/>
      <protection locked="0"/>
    </xf>
    <xf numFmtId="3" fontId="9" fillId="50" borderId="48" xfId="0" applyNumberFormat="1" applyFont="1" applyFill="1" applyBorder="1" applyAlignment="1" applyProtection="1">
      <alignment horizontal="left" vertical="top"/>
      <protection locked="0"/>
    </xf>
    <xf numFmtId="0" fontId="9" fillId="0" borderId="13" xfId="0" applyFont="1" applyFill="1" applyBorder="1" applyAlignment="1" applyProtection="1">
      <alignment horizontal="left" vertical="top"/>
      <protection locked="0"/>
    </xf>
    <xf numFmtId="0" fontId="9" fillId="0" borderId="48" xfId="0" applyFont="1" applyFill="1" applyBorder="1" applyAlignment="1" applyProtection="1">
      <alignment horizontal="left" vertical="top"/>
      <protection locked="0"/>
    </xf>
    <xf numFmtId="0" fontId="9" fillId="50" borderId="0" xfId="0" applyNumberFormat="1" applyFont="1" applyFill="1" applyBorder="1" applyAlignment="1" applyProtection="1">
      <alignment horizontal="left" vertical="top"/>
      <protection locked="0"/>
    </xf>
    <xf numFmtId="0" fontId="0" fillId="51" borderId="0" xfId="0" applyNumberFormat="1" applyFill="1" applyAlignment="1" applyProtection="1">
      <alignment horizontal="left" vertical="top"/>
      <protection locked="0"/>
    </xf>
    <xf numFmtId="0" fontId="0" fillId="51" borderId="48" xfId="0" applyNumberFormat="1" applyFill="1" applyBorder="1" applyAlignment="1" applyProtection="1">
      <alignment horizontal="left" vertical="top"/>
      <protection locked="0"/>
    </xf>
    <xf numFmtId="0" fontId="9" fillId="50" borderId="20" xfId="0" applyFont="1" applyFill="1" applyBorder="1" applyAlignment="1" applyProtection="1">
      <alignment horizontal="left" vertical="top"/>
      <protection locked="0"/>
    </xf>
    <xf numFmtId="0" fontId="9" fillId="50" borderId="73" xfId="0" applyFont="1" applyFill="1" applyBorder="1" applyAlignment="1" applyProtection="1">
      <alignment horizontal="left" vertical="top"/>
      <protection locked="0"/>
    </xf>
    <xf numFmtId="14" fontId="9" fillId="50" borderId="12" xfId="0" applyNumberFormat="1" applyFont="1" applyFill="1" applyBorder="1" applyAlignment="1" applyProtection="1">
      <alignment horizontal="center" vertical="top"/>
      <protection locked="0"/>
    </xf>
    <xf numFmtId="14" fontId="9" fillId="50" borderId="79" xfId="0" applyNumberFormat="1" applyFont="1" applyFill="1" applyBorder="1" applyAlignment="1" applyProtection="1">
      <alignment horizontal="center" vertical="top"/>
      <protection locked="0"/>
    </xf>
    <xf numFmtId="0" fontId="21" fillId="50" borderId="0" xfId="77" applyNumberFormat="1" applyFont="1" applyFill="1" applyBorder="1" applyAlignment="1" applyProtection="1">
      <alignment horizontal="left" vertical="top"/>
      <protection locked="0"/>
    </xf>
    <xf numFmtId="0" fontId="21" fillId="50" borderId="48" xfId="77" applyNumberFormat="1" applyFont="1" applyFill="1" applyBorder="1" applyAlignment="1" applyProtection="1">
      <alignment horizontal="left" vertical="top"/>
      <protection locked="0"/>
    </xf>
    <xf numFmtId="0" fontId="119" fillId="0" borderId="0" xfId="0" applyFont="1" applyFill="1" applyBorder="1" applyAlignment="1" applyProtection="1">
      <alignment horizontal="center" vertical="top" wrapText="1"/>
      <protection/>
    </xf>
    <xf numFmtId="0" fontId="32" fillId="0" borderId="0" xfId="0" applyFont="1" applyFill="1" applyBorder="1" applyAlignment="1" applyProtection="1">
      <alignment horizontal="center" vertical="top" wrapText="1"/>
      <protection/>
    </xf>
    <xf numFmtId="0" fontId="9" fillId="47" borderId="50" xfId="0" applyFont="1" applyFill="1" applyBorder="1" applyAlignment="1" applyProtection="1">
      <alignment horizontal="center" vertical="top"/>
      <protection locked="0"/>
    </xf>
    <xf numFmtId="0" fontId="9" fillId="47" borderId="51" xfId="0" applyFont="1" applyFill="1" applyBorder="1" applyAlignment="1" applyProtection="1">
      <alignment horizontal="center" vertical="top"/>
      <protection locked="0"/>
    </xf>
    <xf numFmtId="0" fontId="9" fillId="47" borderId="52" xfId="0" applyFont="1" applyFill="1" applyBorder="1" applyAlignment="1" applyProtection="1">
      <alignment horizontal="center" vertical="top"/>
      <protection locked="0"/>
    </xf>
    <xf numFmtId="0" fontId="9" fillId="47" borderId="47" xfId="0" applyFont="1" applyFill="1" applyBorder="1" applyAlignment="1" applyProtection="1">
      <alignment horizontal="center" vertical="top"/>
      <protection locked="0"/>
    </xf>
    <xf numFmtId="0" fontId="9" fillId="47" borderId="0" xfId="0" applyFont="1" applyFill="1" applyBorder="1" applyAlignment="1" applyProtection="1">
      <alignment horizontal="center" vertical="top"/>
      <protection locked="0"/>
    </xf>
    <xf numFmtId="0" fontId="9" fillId="47" borderId="48" xfId="0" applyFont="1" applyFill="1" applyBorder="1" applyAlignment="1" applyProtection="1">
      <alignment horizontal="center" vertical="top"/>
      <protection locked="0"/>
    </xf>
    <xf numFmtId="0" fontId="9" fillId="47" borderId="49" xfId="0" applyFont="1" applyFill="1" applyBorder="1" applyAlignment="1" applyProtection="1">
      <alignment horizontal="center" vertical="top"/>
      <protection locked="0"/>
    </xf>
    <xf numFmtId="0" fontId="9" fillId="47" borderId="55" xfId="0" applyFont="1" applyFill="1" applyBorder="1" applyAlignment="1" applyProtection="1">
      <alignment horizontal="center" vertical="top"/>
      <protection locked="0"/>
    </xf>
    <xf numFmtId="0" fontId="9" fillId="47" borderId="56" xfId="0" applyFont="1" applyFill="1" applyBorder="1" applyAlignment="1" applyProtection="1">
      <alignment horizontal="center" vertical="top"/>
      <protection locked="0"/>
    </xf>
    <xf numFmtId="0" fontId="23" fillId="0" borderId="74" xfId="0" applyFont="1" applyBorder="1" applyAlignment="1" applyProtection="1">
      <alignment horizontal="center" vertical="top"/>
      <protection/>
    </xf>
    <xf numFmtId="0" fontId="23" fillId="0" borderId="10" xfId="0" applyFont="1" applyBorder="1" applyAlignment="1" applyProtection="1">
      <alignment horizontal="center" vertical="top"/>
      <protection/>
    </xf>
    <xf numFmtId="0" fontId="23" fillId="0" borderId="75" xfId="0" applyFont="1" applyBorder="1" applyAlignment="1" applyProtection="1">
      <alignment horizontal="center" vertical="top"/>
      <protection/>
    </xf>
    <xf numFmtId="0" fontId="9" fillId="50" borderId="78" xfId="0" applyFont="1" applyFill="1" applyBorder="1" applyAlignment="1" applyProtection="1">
      <alignment horizontal="center" vertical="top"/>
      <protection locked="0"/>
    </xf>
    <xf numFmtId="0" fontId="9" fillId="50" borderId="12" xfId="0" applyFont="1" applyFill="1" applyBorder="1" applyAlignment="1" applyProtection="1">
      <alignment horizontal="center" vertical="top"/>
      <protection locked="0"/>
    </xf>
    <xf numFmtId="0" fontId="23" fillId="0" borderId="47" xfId="0" applyFont="1" applyBorder="1" applyAlignment="1" applyProtection="1">
      <alignment horizontal="left" vertical="top" wrapText="1"/>
      <protection/>
    </xf>
    <xf numFmtId="0" fontId="23" fillId="0" borderId="154" xfId="0" applyFont="1" applyBorder="1" applyAlignment="1" applyProtection="1">
      <alignment horizontal="left" vertical="top" wrapText="1"/>
      <protection/>
    </xf>
    <xf numFmtId="0" fontId="120" fillId="0" borderId="0" xfId="0" applyFont="1" applyBorder="1" applyAlignment="1" applyProtection="1">
      <alignment horizontal="right" vertical="top"/>
      <protection/>
    </xf>
    <xf numFmtId="0" fontId="0" fillId="0" borderId="0" xfId="0" applyAlignment="1">
      <alignment vertical="top"/>
    </xf>
    <xf numFmtId="0" fontId="9" fillId="0" borderId="70" xfId="92" applyNumberFormat="1" applyFont="1" applyFill="1" applyBorder="1" applyAlignment="1" applyProtection="1">
      <alignment horizontal="left" vertical="top"/>
      <protection locked="0"/>
    </xf>
    <xf numFmtId="0" fontId="9" fillId="0" borderId="62" xfId="92" applyNumberFormat="1" applyFont="1" applyFill="1" applyBorder="1" applyAlignment="1" applyProtection="1">
      <alignment horizontal="left" vertical="top"/>
      <protection locked="0"/>
    </xf>
    <xf numFmtId="0" fontId="9" fillId="0" borderId="65" xfId="92" applyFont="1" applyBorder="1" applyAlignment="1" applyProtection="1">
      <alignment horizontal="left" vertical="top"/>
      <protection/>
    </xf>
    <xf numFmtId="0" fontId="9" fillId="50" borderId="65" xfId="92" applyFont="1" applyFill="1" applyBorder="1" applyAlignment="1" applyProtection="1">
      <alignment horizontal="left" vertical="top"/>
      <protection locked="0"/>
    </xf>
    <xf numFmtId="0" fontId="9" fillId="0" borderId="62" xfId="92" applyFont="1" applyBorder="1" applyAlignment="1" applyProtection="1">
      <alignment horizontal="left" vertical="top" wrapText="1"/>
      <protection/>
    </xf>
    <xf numFmtId="0" fontId="9" fillId="0" borderId="71" xfId="92" applyFont="1" applyFill="1" applyBorder="1" applyAlignment="1" applyProtection="1">
      <alignment horizontal="left" vertical="top" wrapText="1" indent="1"/>
      <protection/>
    </xf>
    <xf numFmtId="0" fontId="9" fillId="0" borderId="20" xfId="92" applyFont="1" applyBorder="1" applyAlignment="1" applyProtection="1">
      <alignment horizontal="left" vertical="top"/>
      <protection/>
    </xf>
    <xf numFmtId="0" fontId="23" fillId="0" borderId="22" xfId="92" applyFont="1" applyBorder="1" applyAlignment="1" applyProtection="1">
      <alignment horizontal="left" vertical="top" wrapText="1"/>
      <protection/>
    </xf>
    <xf numFmtId="0" fontId="0" fillId="0" borderId="151" xfId="0" applyBorder="1" applyAlignment="1">
      <alignment horizontal="left" vertical="top" wrapText="1"/>
    </xf>
    <xf numFmtId="0" fontId="9" fillId="0" borderId="62" xfId="92" applyFont="1" applyBorder="1" applyAlignment="1" applyProtection="1">
      <alignment horizontal="left" vertical="top"/>
      <protection/>
    </xf>
    <xf numFmtId="0" fontId="9" fillId="0" borderId="64" xfId="92" applyFont="1" applyBorder="1" applyAlignment="1" applyProtection="1">
      <alignment horizontal="left" vertical="top"/>
      <protection/>
    </xf>
    <xf numFmtId="0" fontId="61" fillId="46" borderId="0" xfId="0" applyFont="1" applyFill="1" applyBorder="1" applyAlignment="1" applyProtection="1">
      <alignment horizontal="left" vertical="center" wrapText="1"/>
      <protection/>
    </xf>
    <xf numFmtId="0" fontId="0" fillId="0" borderId="0" xfId="0" applyAlignment="1">
      <alignment vertical="center"/>
    </xf>
    <xf numFmtId="0" fontId="25" fillId="0" borderId="35" xfId="92" applyFont="1" applyFill="1" applyBorder="1" applyAlignment="1" applyProtection="1">
      <alignment horizontal="center" vertical="center"/>
      <protection locked="0"/>
    </xf>
    <xf numFmtId="0" fontId="25" fillId="0" borderId="103" xfId="92" applyFont="1" applyFill="1" applyBorder="1" applyAlignment="1" applyProtection="1">
      <alignment horizontal="center" vertical="center"/>
      <protection locked="0"/>
    </xf>
    <xf numFmtId="0" fontId="25" fillId="0" borderId="102" xfId="92" applyFont="1" applyFill="1" applyBorder="1" applyAlignment="1" applyProtection="1">
      <alignment horizontal="center" vertical="center"/>
      <protection locked="0"/>
    </xf>
    <xf numFmtId="0" fontId="9" fillId="0" borderId="10" xfId="92" applyFont="1" applyBorder="1" applyAlignment="1" applyProtection="1">
      <alignment horizontal="left" vertical="top"/>
      <protection/>
    </xf>
    <xf numFmtId="0" fontId="23" fillId="50" borderId="20" xfId="92" applyFont="1" applyFill="1" applyBorder="1" applyAlignment="1" applyProtection="1">
      <alignment horizontal="left" vertical="top" wrapText="1"/>
      <protection locked="0"/>
    </xf>
    <xf numFmtId="0" fontId="23" fillId="50" borderId="10" xfId="92" applyFont="1" applyFill="1" applyBorder="1" applyAlignment="1" applyProtection="1">
      <alignment horizontal="left" vertical="top" wrapText="1"/>
      <protection locked="0"/>
    </xf>
    <xf numFmtId="0" fontId="9" fillId="0" borderId="65" xfId="92" applyFont="1" applyBorder="1" applyAlignment="1" applyProtection="1">
      <alignment horizontal="left" vertical="top" wrapText="1"/>
      <protection/>
    </xf>
    <xf numFmtId="0" fontId="23" fillId="0" borderId="151" xfId="90" applyFont="1" applyBorder="1" applyAlignment="1" applyProtection="1">
      <alignment horizontal="left" vertical="top" wrapText="1"/>
      <protection/>
    </xf>
    <xf numFmtId="49" fontId="25" fillId="0" borderId="35" xfId="92" applyNumberFormat="1" applyFont="1" applyFill="1" applyBorder="1" applyAlignment="1" applyProtection="1">
      <alignment horizontal="center" vertical="center"/>
      <protection locked="0"/>
    </xf>
    <xf numFmtId="49" fontId="25" fillId="0" borderId="103" xfId="92" applyNumberFormat="1" applyFont="1" applyFill="1" applyBorder="1" applyAlignment="1" applyProtection="1">
      <alignment horizontal="center" vertical="center"/>
      <protection locked="0"/>
    </xf>
    <xf numFmtId="49" fontId="25" fillId="0" borderId="102" xfId="92" applyNumberFormat="1" applyFont="1" applyFill="1" applyBorder="1" applyAlignment="1" applyProtection="1">
      <alignment horizontal="center" vertical="center"/>
      <protection locked="0"/>
    </xf>
    <xf numFmtId="0" fontId="9" fillId="0" borderId="70" xfId="92" applyFont="1" applyBorder="1" applyAlignment="1" applyProtection="1">
      <alignment horizontal="left" vertical="top"/>
      <protection/>
    </xf>
    <xf numFmtId="0" fontId="9" fillId="50" borderId="65" xfId="90" applyFont="1" applyFill="1" applyBorder="1" applyAlignment="1" applyProtection="1">
      <alignment horizontal="left" vertical="top" wrapText="1"/>
      <protection locked="0"/>
    </xf>
    <xf numFmtId="0" fontId="23" fillId="0" borderId="20" xfId="90" applyFont="1" applyBorder="1" applyAlignment="1" applyProtection="1">
      <alignment horizontal="left" vertical="top" wrapText="1"/>
      <protection/>
    </xf>
    <xf numFmtId="0" fontId="9" fillId="0" borderId="162" xfId="92" applyFont="1" applyBorder="1" applyAlignment="1" applyProtection="1">
      <alignment horizontal="left" vertical="top" wrapText="1"/>
      <protection/>
    </xf>
    <xf numFmtId="0" fontId="9" fillId="0" borderId="98" xfId="92" applyFont="1" applyBorder="1" applyAlignment="1" applyProtection="1">
      <alignment horizontal="left" vertical="top" wrapText="1"/>
      <protection/>
    </xf>
    <xf numFmtId="0" fontId="9" fillId="0" borderId="163" xfId="90" applyFont="1" applyBorder="1" applyAlignment="1" applyProtection="1">
      <alignment horizontal="left" vertical="top" wrapText="1"/>
      <protection/>
    </xf>
    <xf numFmtId="0" fontId="9" fillId="0" borderId="110" xfId="90" applyFont="1" applyBorder="1" applyAlignment="1" applyProtection="1">
      <alignment horizontal="left" vertical="top" wrapText="1"/>
      <protection/>
    </xf>
    <xf numFmtId="0" fontId="9" fillId="0" borderId="20" xfId="90" applyFont="1" applyBorder="1" applyAlignment="1" applyProtection="1">
      <alignment horizontal="left" vertical="top"/>
      <protection/>
    </xf>
    <xf numFmtId="0" fontId="23" fillId="0" borderId="0" xfId="90" applyFont="1" applyBorder="1" applyAlignment="1" applyProtection="1">
      <alignment horizontal="left" vertical="top" wrapText="1"/>
      <protection/>
    </xf>
    <xf numFmtId="0" fontId="9" fillId="0" borderId="0" xfId="92" applyFont="1" applyBorder="1" applyAlignment="1" applyProtection="1">
      <alignment vertical="top" wrapText="1"/>
      <protection/>
    </xf>
    <xf numFmtId="0" fontId="0" fillId="0" borderId="48" xfId="90" applyBorder="1" applyAlignment="1">
      <alignment vertical="top"/>
      <protection/>
    </xf>
    <xf numFmtId="0" fontId="9" fillId="0" borderId="64" xfId="92" applyFont="1" applyFill="1" applyBorder="1" applyAlignment="1" applyProtection="1">
      <alignment horizontal="left" vertical="top"/>
      <protection/>
    </xf>
    <xf numFmtId="0" fontId="9" fillId="50" borderId="64" xfId="90" applyFont="1" applyFill="1" applyBorder="1" applyAlignment="1" applyProtection="1">
      <alignment horizontal="left" vertical="top" wrapText="1"/>
      <protection locked="0"/>
    </xf>
    <xf numFmtId="0" fontId="23" fillId="0" borderId="151" xfId="92" applyNumberFormat="1" applyFont="1" applyBorder="1" applyAlignment="1" applyProtection="1">
      <alignment horizontal="left" vertical="top" wrapText="1"/>
      <protection/>
    </xf>
    <xf numFmtId="0" fontId="9" fillId="50" borderId="62" xfId="90" applyFont="1" applyFill="1" applyBorder="1" applyAlignment="1" applyProtection="1">
      <alignment horizontal="left" vertical="top" wrapText="1"/>
      <protection locked="0"/>
    </xf>
    <xf numFmtId="0" fontId="23" fillId="0" borderId="20" xfId="92" applyFont="1" applyBorder="1" applyAlignment="1" applyProtection="1">
      <alignment horizontal="left" vertical="top"/>
      <protection/>
    </xf>
    <xf numFmtId="0" fontId="9" fillId="0" borderId="20" xfId="92" applyFont="1" applyBorder="1" applyAlignment="1" applyProtection="1">
      <alignment horizontal="left" vertical="top" wrapText="1"/>
      <protection/>
    </xf>
    <xf numFmtId="0" fontId="9" fillId="50" borderId="20" xfId="92" applyFont="1" applyFill="1" applyBorder="1" applyAlignment="1" applyProtection="1">
      <alignment vertical="top"/>
      <protection locked="0"/>
    </xf>
    <xf numFmtId="0" fontId="9" fillId="0" borderId="62" xfId="92" applyFont="1" applyFill="1" applyBorder="1" applyAlignment="1" applyProtection="1">
      <alignment horizontal="left" vertical="top"/>
      <protection/>
    </xf>
    <xf numFmtId="0" fontId="9" fillId="0" borderId="35" xfId="92" applyFont="1" applyBorder="1" applyAlignment="1" applyProtection="1">
      <alignment vertical="top"/>
      <protection/>
    </xf>
    <xf numFmtId="0" fontId="9" fillId="0" borderId="102" xfId="92" applyFont="1" applyBorder="1" applyAlignment="1" applyProtection="1">
      <alignment vertical="top"/>
      <protection/>
    </xf>
    <xf numFmtId="0" fontId="9" fillId="0" borderId="64" xfId="92" applyFont="1" applyBorder="1" applyAlignment="1" applyProtection="1">
      <alignment horizontal="left" vertical="top" wrapText="1"/>
      <protection/>
    </xf>
    <xf numFmtId="0" fontId="9" fillId="0" borderId="58" xfId="92" applyFont="1" applyFill="1" applyBorder="1" applyAlignment="1" applyProtection="1">
      <alignment horizontal="left" vertical="top"/>
      <protection/>
    </xf>
    <xf numFmtId="0" fontId="9" fillId="0" borderId="59" xfId="92" applyFont="1" applyFill="1" applyBorder="1" applyAlignment="1" applyProtection="1">
      <alignment horizontal="left" vertical="top"/>
      <protection/>
    </xf>
    <xf numFmtId="0" fontId="9" fillId="0" borderId="35" xfId="90" applyFont="1" applyBorder="1" applyAlignment="1" applyProtection="1">
      <alignment vertical="top" wrapText="1"/>
      <protection/>
    </xf>
    <xf numFmtId="0" fontId="9" fillId="0" borderId="102" xfId="90" applyFont="1" applyBorder="1" applyAlignment="1" applyProtection="1">
      <alignment vertical="top" wrapText="1"/>
      <protection/>
    </xf>
    <xf numFmtId="0" fontId="9" fillId="0" borderId="64" xfId="92" applyFont="1" applyBorder="1" applyAlignment="1" applyProtection="1">
      <alignment horizontal="left" vertical="top" wrapText="1" indent="1"/>
      <protection/>
    </xf>
    <xf numFmtId="0" fontId="9" fillId="0" borderId="64" xfId="92" applyFont="1" applyFill="1" applyBorder="1" applyAlignment="1" applyProtection="1">
      <alignment horizontal="left" vertical="top" wrapText="1" indent="1"/>
      <protection/>
    </xf>
    <xf numFmtId="0" fontId="23" fillId="0" borderId="20" xfId="92" applyFont="1" applyFill="1" applyBorder="1" applyAlignment="1" applyProtection="1">
      <alignment horizontal="left" vertical="top" wrapText="1"/>
      <protection/>
    </xf>
    <xf numFmtId="0" fontId="9" fillId="0" borderId="0" xfId="92" applyFont="1" applyFill="1" applyBorder="1" applyAlignment="1" applyProtection="1">
      <alignment horizontal="left" vertical="top" wrapText="1"/>
      <protection/>
    </xf>
    <xf numFmtId="0" fontId="9" fillId="0" borderId="12" xfId="92" applyFont="1" applyBorder="1" applyAlignment="1" applyProtection="1">
      <alignment horizontal="left" vertical="top" wrapText="1"/>
      <protection/>
    </xf>
    <xf numFmtId="0" fontId="9" fillId="0" borderId="62" xfId="92" applyFont="1" applyFill="1" applyBorder="1" applyAlignment="1" applyProtection="1">
      <alignment horizontal="left" vertical="top" wrapText="1"/>
      <protection/>
    </xf>
    <xf numFmtId="0" fontId="23" fillId="0" borderId="164" xfId="92" applyFont="1" applyBorder="1" applyAlignment="1" applyProtection="1">
      <alignment horizontal="left" vertical="top" wrapText="1"/>
      <protection/>
    </xf>
    <xf numFmtId="0" fontId="23" fillId="0" borderId="165" xfId="92" applyFont="1" applyBorder="1" applyAlignment="1" applyProtection="1">
      <alignment horizontal="left" vertical="top" wrapText="1"/>
      <protection/>
    </xf>
    <xf numFmtId="0" fontId="9" fillId="0" borderId="166" xfId="92" applyFont="1" applyBorder="1" applyAlignment="1" applyProtection="1">
      <alignment horizontal="left" vertical="top" indent="1"/>
      <protection/>
    </xf>
    <xf numFmtId="0" fontId="0" fillId="0" borderId="167" xfId="90" applyBorder="1" applyAlignment="1" applyProtection="1">
      <alignment horizontal="left" vertical="top" indent="1"/>
      <protection/>
    </xf>
    <xf numFmtId="0" fontId="9" fillId="0" borderId="162" xfId="92" applyFont="1" applyBorder="1" applyAlignment="1" applyProtection="1">
      <alignment horizontal="left" vertical="top" indent="1"/>
      <protection/>
    </xf>
    <xf numFmtId="0" fontId="0" fillId="0" borderId="168" xfId="90" applyBorder="1" applyAlignment="1" applyProtection="1">
      <alignment horizontal="left" vertical="top" indent="1"/>
      <protection/>
    </xf>
    <xf numFmtId="0" fontId="9" fillId="0" borderId="123" xfId="92" applyFont="1" applyBorder="1" applyAlignment="1" applyProtection="1">
      <alignment horizontal="left" vertical="top" indent="1"/>
      <protection/>
    </xf>
    <xf numFmtId="0" fontId="0" fillId="0" borderId="169" xfId="90" applyBorder="1" applyAlignment="1" applyProtection="1">
      <alignment horizontal="left" vertical="top" indent="1"/>
      <protection/>
    </xf>
    <xf numFmtId="0" fontId="0" fillId="51" borderId="35" xfId="90" applyFill="1" applyBorder="1" applyAlignment="1" applyProtection="1">
      <alignment vertical="top" wrapText="1"/>
      <protection locked="0"/>
    </xf>
    <xf numFmtId="0" fontId="0" fillId="51" borderId="102" xfId="90" applyFill="1" applyBorder="1" applyAlignment="1" applyProtection="1">
      <alignment vertical="top" wrapText="1"/>
      <protection locked="0"/>
    </xf>
    <xf numFmtId="0" fontId="9" fillId="51" borderId="163" xfId="92" applyNumberFormat="1" applyFont="1" applyFill="1" applyBorder="1" applyAlignment="1" applyProtection="1">
      <alignment horizontal="left" vertical="top"/>
      <protection locked="0"/>
    </xf>
    <xf numFmtId="0" fontId="9" fillId="51" borderId="110" xfId="90" applyNumberFormat="1" applyFont="1" applyFill="1" applyBorder="1" applyAlignment="1" applyProtection="1">
      <alignment horizontal="left" vertical="top"/>
      <protection locked="0"/>
    </xf>
    <xf numFmtId="0" fontId="9" fillId="0" borderId="55" xfId="92" applyFont="1" applyBorder="1" applyAlignment="1" applyProtection="1">
      <alignment horizontal="left" vertical="top" wrapText="1"/>
      <protection/>
    </xf>
    <xf numFmtId="0" fontId="0" fillId="0" borderId="55" xfId="90" applyFont="1" applyBorder="1" applyAlignment="1">
      <alignment horizontal="left" vertical="top" wrapText="1"/>
      <protection/>
    </xf>
    <xf numFmtId="0" fontId="0" fillId="0" borderId="56" xfId="90" applyBorder="1" applyAlignment="1">
      <alignment vertical="top"/>
      <protection/>
    </xf>
    <xf numFmtId="0" fontId="9" fillId="0" borderId="163" xfId="92" applyFont="1" applyBorder="1" applyAlignment="1" applyProtection="1">
      <alignment horizontal="left" vertical="top" wrapText="1"/>
      <protection/>
    </xf>
    <xf numFmtId="0" fontId="9" fillId="0" borderId="110" xfId="92" applyFont="1" applyBorder="1" applyAlignment="1" applyProtection="1">
      <alignment horizontal="left" vertical="top" wrapText="1"/>
      <protection/>
    </xf>
    <xf numFmtId="0" fontId="9" fillId="51" borderId="166" xfId="92" applyFont="1" applyFill="1" applyBorder="1" applyAlignment="1" applyProtection="1">
      <alignment vertical="top" wrapText="1"/>
      <protection locked="0"/>
    </xf>
    <xf numFmtId="0" fontId="9" fillId="51" borderId="116" xfId="90" applyFont="1" applyFill="1" applyBorder="1" applyAlignment="1" applyProtection="1">
      <alignment vertical="top" wrapText="1"/>
      <protection locked="0"/>
    </xf>
    <xf numFmtId="0" fontId="9" fillId="0" borderId="58" xfId="92" applyFont="1" applyBorder="1" applyAlignment="1" applyProtection="1">
      <alignment horizontal="left" vertical="top" wrapText="1" indent="1"/>
      <protection/>
    </xf>
    <xf numFmtId="0" fontId="0" fillId="0" borderId="59" xfId="0" applyBorder="1" applyAlignment="1">
      <alignment horizontal="left" vertical="top" wrapText="1" indent="1"/>
    </xf>
    <xf numFmtId="0" fontId="9" fillId="0" borderId="170" xfId="92" applyFont="1" applyBorder="1" applyAlignment="1" applyProtection="1">
      <alignment horizontal="left" vertical="top" wrapText="1"/>
      <protection/>
    </xf>
    <xf numFmtId="0" fontId="0" fillId="0" borderId="112" xfId="90" applyBorder="1" applyAlignment="1" applyProtection="1">
      <alignment horizontal="left"/>
      <protection/>
    </xf>
    <xf numFmtId="0" fontId="9" fillId="50" borderId="58" xfId="90" applyFont="1" applyFill="1" applyBorder="1" applyAlignment="1" applyProtection="1">
      <alignment horizontal="left" vertical="top" wrapText="1"/>
      <protection locked="0"/>
    </xf>
    <xf numFmtId="0" fontId="0" fillId="0" borderId="59" xfId="0" applyBorder="1" applyAlignment="1">
      <alignment horizontal="left" vertical="top" wrapText="1"/>
    </xf>
    <xf numFmtId="0" fontId="9" fillId="51" borderId="35" xfId="92" applyNumberFormat="1" applyFont="1" applyFill="1" applyBorder="1" applyAlignment="1" applyProtection="1">
      <alignment horizontal="left" vertical="top"/>
      <protection locked="0"/>
    </xf>
    <xf numFmtId="0" fontId="9" fillId="51" borderId="102" xfId="90" applyNumberFormat="1" applyFont="1" applyFill="1" applyBorder="1" applyAlignment="1" applyProtection="1">
      <alignment horizontal="left" vertical="top"/>
      <protection locked="0"/>
    </xf>
    <xf numFmtId="0" fontId="23" fillId="0" borderId="171" xfId="92" applyFont="1" applyBorder="1" applyAlignment="1" applyProtection="1">
      <alignment horizontal="left" vertical="top" wrapText="1"/>
      <protection/>
    </xf>
    <xf numFmtId="0" fontId="23" fillId="0" borderId="172" xfId="92" applyFont="1" applyBorder="1" applyAlignment="1" applyProtection="1">
      <alignment horizontal="left" vertical="top" wrapText="1"/>
      <protection/>
    </xf>
    <xf numFmtId="0" fontId="9" fillId="0" borderId="65" xfId="92" applyFont="1" applyFill="1" applyBorder="1" applyAlignment="1" applyProtection="1">
      <alignment horizontal="left" vertical="top"/>
      <protection/>
    </xf>
    <xf numFmtId="0" fontId="9" fillId="50" borderId="20" xfId="92" applyFont="1" applyFill="1" applyBorder="1" applyAlignment="1" applyProtection="1">
      <alignment horizontal="left" vertical="top"/>
      <protection locked="0"/>
    </xf>
    <xf numFmtId="0" fontId="9" fillId="50" borderId="10" xfId="0" applyFont="1" applyFill="1" applyBorder="1" applyAlignment="1" applyProtection="1">
      <alignment horizontal="left" vertical="top" wrapText="1"/>
      <protection locked="0"/>
    </xf>
    <xf numFmtId="0" fontId="9" fillId="50" borderId="11" xfId="0" applyFont="1" applyFill="1" applyBorder="1" applyAlignment="1" applyProtection="1">
      <alignment horizontal="left" vertical="top" wrapText="1"/>
      <protection locked="0"/>
    </xf>
    <xf numFmtId="0" fontId="9" fillId="50" borderId="12" xfId="0" applyFont="1" applyFill="1" applyBorder="1" applyAlignment="1" applyProtection="1">
      <alignment horizontal="left" vertical="top" wrapText="1"/>
      <protection locked="0"/>
    </xf>
    <xf numFmtId="0" fontId="19" fillId="60" borderId="0" xfId="0" applyFont="1" applyFill="1" applyBorder="1" applyAlignment="1" applyProtection="1">
      <alignment horizontal="center" vertical="top"/>
      <protection/>
    </xf>
    <xf numFmtId="0" fontId="20" fillId="60" borderId="0" xfId="0" applyFont="1" applyFill="1" applyBorder="1" applyAlignment="1" applyProtection="1">
      <alignment horizontal="center" vertical="top"/>
      <protection/>
    </xf>
    <xf numFmtId="0" fontId="20" fillId="0" borderId="0" xfId="0" applyFont="1" applyBorder="1" applyAlignment="1" applyProtection="1">
      <alignment horizontal="left" vertical="center"/>
      <protection/>
    </xf>
    <xf numFmtId="0" fontId="20" fillId="0" borderId="0" xfId="0" applyFont="1" applyFill="1" applyBorder="1" applyAlignment="1" applyProtection="1">
      <alignment horizontal="left" vertical="center"/>
      <protection/>
    </xf>
    <xf numFmtId="0" fontId="9" fillId="50" borderId="19" xfId="0" applyFont="1" applyFill="1" applyBorder="1" applyAlignment="1" applyProtection="1">
      <alignment horizontal="left" vertical="top" wrapText="1"/>
      <protection locked="0"/>
    </xf>
    <xf numFmtId="0" fontId="0" fillId="0" borderId="21" xfId="0" applyBorder="1" applyAlignment="1">
      <alignment horizontal="left" vertical="top" wrapText="1"/>
    </xf>
    <xf numFmtId="0" fontId="0" fillId="0" borderId="60" xfId="0" applyBorder="1" applyAlignment="1">
      <alignment horizontal="left" vertical="top" wrapText="1"/>
    </xf>
    <xf numFmtId="0" fontId="0" fillId="0" borderId="154" xfId="0" applyBorder="1" applyAlignment="1">
      <alignment horizontal="left" vertical="top" wrapText="1"/>
    </xf>
    <xf numFmtId="0" fontId="0" fillId="0" borderId="13" xfId="0" applyBorder="1" applyAlignment="1">
      <alignment horizontal="left" vertical="top" wrapText="1"/>
    </xf>
    <xf numFmtId="0" fontId="0" fillId="0" borderId="150" xfId="0" applyBorder="1" applyAlignment="1">
      <alignment horizontal="left" vertical="top" wrapText="1"/>
    </xf>
    <xf numFmtId="0" fontId="0" fillId="0" borderId="22" xfId="0" applyBorder="1" applyAlignment="1">
      <alignment horizontal="left" vertical="top" wrapText="1"/>
    </xf>
    <xf numFmtId="0" fontId="9" fillId="0" borderId="0" xfId="0" applyFont="1" applyBorder="1" applyAlignment="1" applyProtection="1">
      <alignment/>
      <protection/>
    </xf>
    <xf numFmtId="0" fontId="121" fillId="60" borderId="0" xfId="0" applyFont="1" applyFill="1" applyBorder="1" applyAlignment="1" applyProtection="1">
      <alignment horizontal="center" vertical="top"/>
      <protection/>
    </xf>
    <xf numFmtId="0" fontId="20" fillId="59" borderId="0" xfId="0" applyFont="1" applyFill="1" applyBorder="1" applyAlignment="1" applyProtection="1">
      <alignment horizontal="left" vertical="center"/>
      <protection/>
    </xf>
    <xf numFmtId="0" fontId="23" fillId="0" borderId="173" xfId="0" applyFont="1" applyBorder="1" applyAlignment="1" applyProtection="1">
      <alignment horizontal="center" vertical="center"/>
      <protection/>
    </xf>
    <xf numFmtId="0" fontId="23" fillId="0" borderId="174" xfId="0" applyFont="1" applyBorder="1" applyAlignment="1" applyProtection="1">
      <alignment horizontal="center" vertical="center"/>
      <protection/>
    </xf>
    <xf numFmtId="0" fontId="33" fillId="0" borderId="0" xfId="0" applyFont="1" applyAlignment="1" applyProtection="1">
      <alignment horizontal="right" vertical="center"/>
      <protection/>
    </xf>
    <xf numFmtId="0" fontId="0" fillId="0" borderId="0" xfId="0" applyAlignment="1">
      <alignment horizontal="right"/>
    </xf>
    <xf numFmtId="0" fontId="75" fillId="64" borderId="0" xfId="0" applyFont="1" applyFill="1" applyBorder="1" applyAlignment="1" applyProtection="1">
      <alignment horizontal="center" vertical="center"/>
      <protection/>
    </xf>
    <xf numFmtId="0" fontId="0" fillId="64" borderId="0" xfId="0" applyFill="1" applyAlignment="1">
      <alignment horizontal="center" vertical="center"/>
    </xf>
    <xf numFmtId="0" fontId="76" fillId="64" borderId="88" xfId="0" applyFont="1" applyFill="1" applyBorder="1" applyAlignment="1">
      <alignment horizontal="center" vertical="top"/>
    </xf>
    <xf numFmtId="0" fontId="76" fillId="64" borderId="31" xfId="0" applyFont="1" applyFill="1" applyBorder="1" applyAlignment="1">
      <alignment horizontal="center" vertical="top"/>
    </xf>
    <xf numFmtId="0" fontId="76" fillId="64" borderId="33" xfId="0" applyFont="1" applyFill="1" applyBorder="1" applyAlignment="1">
      <alignment horizontal="center" vertical="top"/>
    </xf>
    <xf numFmtId="0" fontId="52" fillId="43" borderId="44" xfId="92" applyFont="1" applyFill="1" applyBorder="1" applyAlignment="1" applyProtection="1">
      <alignment horizontal="center" vertical="center" wrapText="1"/>
      <protection/>
    </xf>
    <xf numFmtId="0" fontId="0" fillId="0" borderId="34" xfId="0" applyBorder="1" applyAlignment="1">
      <alignment horizontal="center" vertical="center"/>
    </xf>
    <xf numFmtId="0" fontId="22" fillId="0" borderId="28" xfId="92" applyFont="1" applyBorder="1" applyAlignment="1" applyProtection="1">
      <alignment horizontal="right" vertical="center"/>
      <protection/>
    </xf>
    <xf numFmtId="0" fontId="0" fillId="0" borderId="0" xfId="94" applyBorder="1" applyAlignment="1">
      <alignment horizontal="right" vertical="center"/>
      <protection/>
    </xf>
    <xf numFmtId="0" fontId="51" fillId="43" borderId="175" xfId="94" applyFont="1" applyFill="1" applyBorder="1" applyAlignment="1">
      <alignment horizontal="center" vertical="center"/>
      <protection/>
    </xf>
    <xf numFmtId="0" fontId="51" fillId="43" borderId="36" xfId="94" applyFont="1" applyFill="1" applyBorder="1" applyAlignment="1">
      <alignment horizontal="center" vertical="center"/>
      <protection/>
    </xf>
    <xf numFmtId="49" fontId="52" fillId="43" borderId="176" xfId="92" applyNumberFormat="1" applyFont="1" applyFill="1" applyBorder="1" applyAlignment="1" applyProtection="1">
      <alignment horizontal="center" vertical="center" wrapText="1"/>
      <protection/>
    </xf>
    <xf numFmtId="49" fontId="0" fillId="0" borderId="176" xfId="94" applyNumberFormat="1" applyBorder="1" applyAlignment="1">
      <alignment horizontal="center" vertical="center"/>
      <protection/>
    </xf>
    <xf numFmtId="49" fontId="0" fillId="0" borderId="177" xfId="94" applyNumberFormat="1" applyBorder="1" applyAlignment="1">
      <alignment horizontal="center" vertical="center"/>
      <protection/>
    </xf>
    <xf numFmtId="1" fontId="52" fillId="43" borderId="47" xfId="92" applyNumberFormat="1" applyFont="1" applyFill="1" applyBorder="1" applyAlignment="1" applyProtection="1">
      <alignment horizontal="center" vertical="center" wrapText="1"/>
      <protection/>
    </xf>
    <xf numFmtId="0" fontId="0" fillId="0" borderId="0" xfId="94" applyBorder="1" applyAlignment="1">
      <alignment horizontal="center" vertical="center"/>
      <protection/>
    </xf>
    <xf numFmtId="0" fontId="0" fillId="0" borderId="49" xfId="94" applyBorder="1" applyAlignment="1">
      <alignment horizontal="center" vertical="center"/>
      <protection/>
    </xf>
    <xf numFmtId="0" fontId="0" fillId="0" borderId="55" xfId="94" applyBorder="1" applyAlignment="1">
      <alignment horizontal="center" vertical="center"/>
      <protection/>
    </xf>
    <xf numFmtId="3" fontId="52" fillId="7" borderId="147" xfId="92" applyNumberFormat="1" applyFont="1" applyFill="1" applyBorder="1" applyAlignment="1" applyProtection="1">
      <alignment horizontal="center" vertical="center" wrapText="1"/>
      <protection/>
    </xf>
    <xf numFmtId="0" fontId="0" fillId="0" borderId="147" xfId="94" applyBorder="1" applyAlignment="1">
      <alignment horizontal="center" vertical="center" wrapText="1"/>
      <protection/>
    </xf>
    <xf numFmtId="0" fontId="0" fillId="0" borderId="126" xfId="94" applyBorder="1" applyAlignment="1">
      <alignment horizontal="center" vertical="center" wrapText="1"/>
      <protection/>
    </xf>
    <xf numFmtId="0" fontId="52" fillId="7" borderId="55" xfId="92" applyFont="1" applyFill="1" applyBorder="1" applyAlignment="1" applyProtection="1">
      <alignment horizontal="center" vertical="center" wrapText="1"/>
      <protection/>
    </xf>
    <xf numFmtId="0" fontId="0" fillId="0" borderId="55" xfId="94" applyBorder="1" applyAlignment="1">
      <alignment horizontal="center" vertical="center" wrapText="1"/>
      <protection/>
    </xf>
    <xf numFmtId="0" fontId="0" fillId="0" borderId="56" xfId="94" applyBorder="1" applyAlignment="1">
      <alignment horizontal="center" vertical="center" wrapText="1"/>
      <protection/>
    </xf>
    <xf numFmtId="49" fontId="52" fillId="43" borderId="178" xfId="92" applyNumberFormat="1" applyFont="1" applyFill="1" applyBorder="1" applyAlignment="1" applyProtection="1">
      <alignment horizontal="center" vertical="center" wrapText="1"/>
      <protection/>
    </xf>
    <xf numFmtId="42" fontId="52" fillId="7" borderId="49" xfId="92" applyNumberFormat="1" applyFont="1" applyFill="1" applyBorder="1" applyAlignment="1" applyProtection="1">
      <alignment horizontal="center" vertical="center" wrapText="1"/>
      <protection/>
    </xf>
    <xf numFmtId="42" fontId="52" fillId="7" borderId="35" xfId="92" applyNumberFormat="1" applyFont="1" applyFill="1" applyBorder="1" applyAlignment="1" applyProtection="1">
      <alignment horizontal="center" vertical="center" wrapText="1"/>
      <protection/>
    </xf>
    <xf numFmtId="3" fontId="52" fillId="7" borderId="46" xfId="92" applyNumberFormat="1" applyFont="1" applyFill="1" applyBorder="1" applyAlignment="1" applyProtection="1">
      <alignment horizontal="center" vertical="center" wrapText="1"/>
      <protection/>
    </xf>
    <xf numFmtId="0" fontId="23" fillId="21" borderId="93" xfId="92" applyFont="1" applyFill="1" applyBorder="1" applyAlignment="1" applyProtection="1">
      <alignment horizontal="center" vertical="center"/>
      <protection/>
    </xf>
    <xf numFmtId="0" fontId="0" fillId="0" borderId="92" xfId="94" applyFont="1" applyBorder="1" applyAlignment="1">
      <alignment horizontal="center" vertical="center"/>
      <protection/>
    </xf>
    <xf numFmtId="0" fontId="0" fillId="0" borderId="122" xfId="94" applyFont="1" applyBorder="1" applyAlignment="1">
      <alignment horizontal="center" vertical="center"/>
      <protection/>
    </xf>
    <xf numFmtId="169" fontId="52" fillId="21" borderId="178" xfId="92" applyNumberFormat="1" applyFont="1" applyFill="1" applyBorder="1" applyAlignment="1" applyProtection="1">
      <alignment horizontal="center" vertical="center" wrapText="1"/>
      <protection/>
    </xf>
    <xf numFmtId="169" fontId="52" fillId="21" borderId="176" xfId="92" applyNumberFormat="1" applyFont="1" applyFill="1" applyBorder="1" applyAlignment="1" applyProtection="1">
      <alignment horizontal="center" vertical="center" wrapText="1"/>
      <protection/>
    </xf>
    <xf numFmtId="0" fontId="0" fillId="0" borderId="176" xfId="94" applyBorder="1" applyAlignment="1">
      <alignment horizontal="center" vertical="center" wrapText="1"/>
      <protection/>
    </xf>
    <xf numFmtId="0" fontId="52" fillId="57" borderId="178" xfId="92" applyFont="1" applyFill="1" applyBorder="1" applyAlignment="1" applyProtection="1">
      <alignment horizontal="center" vertical="center" wrapText="1"/>
      <protection/>
    </xf>
    <xf numFmtId="0" fontId="52" fillId="57" borderId="176" xfId="92" applyFont="1" applyFill="1" applyBorder="1" applyAlignment="1" applyProtection="1">
      <alignment horizontal="center" vertical="center" wrapText="1"/>
      <protection/>
    </xf>
    <xf numFmtId="42" fontId="52" fillId="5" borderId="138" xfId="92" applyNumberFormat="1" applyFont="1" applyFill="1" applyBorder="1" applyAlignment="1" applyProtection="1">
      <alignment horizontal="center" vertical="center" wrapText="1"/>
      <protection/>
    </xf>
    <xf numFmtId="42" fontId="52" fillId="5" borderId="147" xfId="92" applyNumberFormat="1" applyFont="1" applyFill="1" applyBorder="1" applyAlignment="1" applyProtection="1">
      <alignment horizontal="center" vertical="center" wrapText="1"/>
      <protection/>
    </xf>
    <xf numFmtId="3" fontId="52" fillId="5" borderId="175" xfId="92" applyNumberFormat="1" applyFont="1" applyFill="1" applyBorder="1" applyAlignment="1" applyProtection="1">
      <alignment horizontal="center" vertical="center" wrapText="1"/>
      <protection/>
    </xf>
    <xf numFmtId="3" fontId="52" fillId="5" borderId="36" xfId="92" applyNumberFormat="1" applyFont="1" applyFill="1" applyBorder="1" applyAlignment="1" applyProtection="1">
      <alignment horizontal="center" vertical="center" wrapText="1"/>
      <protection/>
    </xf>
    <xf numFmtId="0" fontId="23" fillId="43" borderId="42" xfId="92" applyFont="1" applyFill="1" applyBorder="1" applyAlignment="1" applyProtection="1">
      <alignment horizontal="center" vertical="center" wrapText="1"/>
      <protection/>
    </xf>
    <xf numFmtId="0" fontId="0" fillId="0" borderId="136" xfId="94" applyFont="1" applyBorder="1" applyAlignment="1">
      <alignment horizontal="center" vertical="center"/>
      <protection/>
    </xf>
    <xf numFmtId="0" fontId="0" fillId="0" borderId="179" xfId="94" applyFont="1" applyBorder="1" applyAlignment="1">
      <alignment horizontal="center" vertical="center"/>
      <protection/>
    </xf>
    <xf numFmtId="0" fontId="0" fillId="0" borderId="129" xfId="94" applyFont="1" applyBorder="1" applyAlignment="1">
      <alignment horizontal="center" vertical="center"/>
      <protection/>
    </xf>
    <xf numFmtId="0" fontId="0" fillId="0" borderId="0" xfId="94" applyFont="1" applyBorder="1" applyAlignment="1">
      <alignment horizontal="center" vertical="center"/>
      <protection/>
    </xf>
    <xf numFmtId="0" fontId="0" fillId="0" borderId="29" xfId="94" applyFont="1" applyBorder="1" applyAlignment="1">
      <alignment horizontal="center" vertical="center"/>
      <protection/>
    </xf>
    <xf numFmtId="0" fontId="52" fillId="43" borderId="139" xfId="92" applyFont="1" applyFill="1" applyBorder="1" applyAlignment="1" applyProtection="1">
      <alignment horizontal="center" vertical="center" wrapText="1"/>
      <protection/>
    </xf>
    <xf numFmtId="0" fontId="0" fillId="0" borderId="47" xfId="94" applyBorder="1" applyAlignment="1">
      <alignment horizontal="center" vertical="center" wrapText="1"/>
      <protection/>
    </xf>
    <xf numFmtId="0" fontId="52" fillId="21" borderId="180" xfId="92" applyFont="1" applyFill="1" applyBorder="1" applyAlignment="1" applyProtection="1">
      <alignment horizontal="left" vertical="center" wrapText="1"/>
      <protection/>
    </xf>
    <xf numFmtId="0" fontId="52" fillId="21" borderId="36" xfId="92" applyFont="1" applyFill="1" applyBorder="1" applyAlignment="1" applyProtection="1">
      <alignment horizontal="left" vertical="center" wrapText="1"/>
      <protection/>
    </xf>
    <xf numFmtId="0" fontId="52" fillId="21" borderId="181" xfId="92" applyFont="1" applyFill="1" applyBorder="1" applyAlignment="1" applyProtection="1">
      <alignment horizontal="left" vertical="center" wrapText="1"/>
      <protection/>
    </xf>
    <xf numFmtId="0" fontId="52" fillId="21" borderId="152" xfId="92" applyFont="1" applyFill="1" applyBorder="1" applyAlignment="1" applyProtection="1">
      <alignment horizontal="left" vertical="center" wrapText="1"/>
      <protection/>
    </xf>
    <xf numFmtId="0" fontId="52" fillId="21" borderId="176" xfId="92" applyFont="1" applyFill="1" applyBorder="1" applyAlignment="1" applyProtection="1">
      <alignment horizontal="left" vertical="center" wrapText="1"/>
      <protection/>
    </xf>
    <xf numFmtId="0" fontId="52" fillId="21" borderId="177" xfId="92" applyFont="1" applyFill="1" applyBorder="1" applyAlignment="1" applyProtection="1">
      <alignment horizontal="left" vertical="center" wrapText="1"/>
      <protection/>
    </xf>
    <xf numFmtId="0" fontId="54" fillId="43" borderId="138" xfId="92" applyFont="1" applyFill="1" applyBorder="1" applyAlignment="1" applyProtection="1">
      <alignment horizontal="center" vertical="center" wrapText="1"/>
      <protection/>
    </xf>
    <xf numFmtId="0" fontId="0" fillId="0" borderId="182" xfId="94" applyBorder="1" applyAlignment="1">
      <alignment horizontal="center" vertical="center" wrapText="1"/>
      <protection/>
    </xf>
    <xf numFmtId="0" fontId="22" fillId="47" borderId="183" xfId="92" applyFont="1" applyFill="1" applyBorder="1" applyAlignment="1" applyProtection="1">
      <alignment horizontal="center" vertical="center"/>
      <protection/>
    </xf>
    <xf numFmtId="0" fontId="0" fillId="0" borderId="184" xfId="94" applyBorder="1" applyAlignment="1">
      <alignment horizontal="center" vertical="center"/>
      <protection/>
    </xf>
    <xf numFmtId="0" fontId="0" fillId="0" borderId="185" xfId="94" applyBorder="1" applyAlignment="1">
      <alignment horizontal="center" vertical="center"/>
      <protection/>
    </xf>
    <xf numFmtId="0" fontId="22" fillId="47" borderId="184" xfId="92" applyFont="1" applyFill="1" applyBorder="1" applyAlignment="1" applyProtection="1">
      <alignment horizontal="center" vertical="center"/>
      <protection/>
    </xf>
    <xf numFmtId="0" fontId="23" fillId="7" borderId="93" xfId="92" applyFont="1" applyFill="1" applyBorder="1" applyAlignment="1" applyProtection="1">
      <alignment horizontal="center" vertical="center" wrapText="1"/>
      <protection/>
    </xf>
    <xf numFmtId="0" fontId="0" fillId="0" borderId="92" xfId="94" applyBorder="1" applyAlignment="1">
      <alignment horizontal="center" vertical="center"/>
      <protection/>
    </xf>
    <xf numFmtId="0" fontId="0" fillId="0" borderId="122" xfId="94" applyBorder="1" applyAlignment="1">
      <alignment horizontal="center" vertical="center"/>
      <protection/>
    </xf>
    <xf numFmtId="3" fontId="52" fillId="7" borderId="175" xfId="92" applyNumberFormat="1" applyFont="1" applyFill="1" applyBorder="1" applyAlignment="1" applyProtection="1">
      <alignment horizontal="center" vertical="center" wrapText="1"/>
      <protection/>
    </xf>
    <xf numFmtId="0" fontId="0" fillId="7" borderId="36" xfId="94" applyFill="1" applyBorder="1" applyAlignment="1">
      <alignment horizontal="center" vertical="center"/>
      <protection/>
    </xf>
    <xf numFmtId="0" fontId="0" fillId="7" borderId="181" xfId="94" applyFill="1" applyBorder="1" applyAlignment="1">
      <alignment horizontal="center" vertical="center"/>
      <protection/>
    </xf>
    <xf numFmtId="169" fontId="23" fillId="5" borderId="42" xfId="92" applyNumberFormat="1" applyFont="1" applyFill="1" applyBorder="1" applyAlignment="1" applyProtection="1">
      <alignment horizontal="center" vertical="center" wrapText="1"/>
      <protection/>
    </xf>
    <xf numFmtId="0" fontId="0" fillId="0" borderId="179" xfId="94" applyFont="1" applyBorder="1" applyAlignment="1" applyProtection="1">
      <alignment horizontal="center" vertical="center" wrapText="1"/>
      <protection/>
    </xf>
    <xf numFmtId="0" fontId="0" fillId="0" borderId="88" xfId="94" applyFont="1" applyBorder="1" applyAlignment="1" applyProtection="1">
      <alignment horizontal="center" vertical="center" wrapText="1"/>
      <protection/>
    </xf>
    <xf numFmtId="0" fontId="0" fillId="0" borderId="31" xfId="94" applyFont="1" applyBorder="1" applyAlignment="1" applyProtection="1">
      <alignment horizontal="center" vertical="center" wrapText="1"/>
      <protection/>
    </xf>
    <xf numFmtId="0" fontId="46" fillId="0" borderId="186" xfId="92" applyFont="1" applyFill="1" applyBorder="1" applyAlignment="1" applyProtection="1">
      <alignment horizontal="center" vertical="center" wrapText="1"/>
      <protection/>
    </xf>
    <xf numFmtId="0" fontId="49" fillId="0" borderId="187" xfId="94" applyFont="1" applyBorder="1" applyAlignment="1">
      <alignment horizontal="center" vertical="center" wrapText="1"/>
      <protection/>
    </xf>
    <xf numFmtId="0" fontId="49" fillId="0" borderId="188" xfId="94" applyFont="1" applyBorder="1" applyAlignment="1">
      <alignment horizontal="center" vertical="center" wrapText="1"/>
      <protection/>
    </xf>
    <xf numFmtId="0" fontId="47" fillId="65" borderId="189" xfId="94" applyFont="1" applyFill="1" applyBorder="1" applyAlignment="1" applyProtection="1">
      <alignment horizontal="left" vertical="center" wrapText="1"/>
      <protection/>
    </xf>
    <xf numFmtId="0" fontId="48" fillId="65" borderId="189" xfId="94" applyFont="1" applyFill="1" applyBorder="1" applyAlignment="1" applyProtection="1">
      <alignment vertical="center" wrapText="1"/>
      <protection/>
    </xf>
    <xf numFmtId="0" fontId="48" fillId="65" borderId="190" xfId="94" applyFont="1" applyFill="1" applyBorder="1" applyAlignment="1" applyProtection="1">
      <alignment vertical="center" wrapText="1"/>
      <protection/>
    </xf>
    <xf numFmtId="0" fontId="48" fillId="65" borderId="0" xfId="94" applyFont="1" applyFill="1" applyAlignment="1" applyProtection="1">
      <alignment vertical="center" wrapText="1"/>
      <protection/>
    </xf>
    <xf numFmtId="0" fontId="48" fillId="65" borderId="191" xfId="94" applyFont="1" applyFill="1" applyBorder="1" applyAlignment="1" applyProtection="1">
      <alignment vertical="center" wrapText="1"/>
      <protection/>
    </xf>
    <xf numFmtId="0" fontId="48" fillId="65" borderId="31" xfId="94" applyFont="1" applyFill="1" applyBorder="1" applyAlignment="1" applyProtection="1">
      <alignment vertical="center" wrapText="1"/>
      <protection/>
    </xf>
    <xf numFmtId="0" fontId="48" fillId="65" borderId="192" xfId="94" applyFont="1" applyFill="1" applyBorder="1" applyAlignment="1" applyProtection="1">
      <alignment vertical="center" wrapText="1"/>
      <protection/>
    </xf>
    <xf numFmtId="0" fontId="38" fillId="0" borderId="42" xfId="94" applyFont="1" applyFill="1" applyBorder="1" applyAlignment="1">
      <alignment horizontal="right" vertical="center"/>
      <protection/>
    </xf>
    <xf numFmtId="0" fontId="43" fillId="0" borderId="136" xfId="94" applyFont="1" applyBorder="1" applyAlignment="1">
      <alignment vertical="center"/>
      <protection/>
    </xf>
    <xf numFmtId="0" fontId="43" fillId="0" borderId="193" xfId="94" applyFont="1" applyBorder="1" applyAlignment="1">
      <alignment vertical="center"/>
      <protection/>
    </xf>
    <xf numFmtId="0" fontId="43" fillId="0" borderId="194" xfId="94" applyFont="1" applyBorder="1" applyAlignment="1">
      <alignment vertical="center"/>
      <protection/>
    </xf>
    <xf numFmtId="0" fontId="38" fillId="0" borderId="136" xfId="94" applyFont="1" applyBorder="1" applyAlignment="1">
      <alignment horizontal="center" vertical="center"/>
      <protection/>
    </xf>
    <xf numFmtId="0" fontId="38" fillId="0" borderId="194" xfId="94" applyFont="1" applyBorder="1" applyAlignment="1">
      <alignment horizontal="center" vertical="center"/>
      <protection/>
    </xf>
    <xf numFmtId="0" fontId="56" fillId="65" borderId="136" xfId="92" applyNumberFormat="1" applyFont="1" applyFill="1" applyBorder="1" applyAlignment="1" applyProtection="1">
      <alignment horizontal="center" vertical="center"/>
      <protection/>
    </xf>
    <xf numFmtId="0" fontId="56" fillId="65" borderId="194" xfId="92" applyNumberFormat="1" applyFont="1" applyFill="1" applyBorder="1" applyAlignment="1" applyProtection="1">
      <alignment horizontal="center" vertical="center"/>
      <protection/>
    </xf>
    <xf numFmtId="0" fontId="47" fillId="65" borderId="189" xfId="94" applyNumberFormat="1" applyFont="1" applyFill="1" applyBorder="1" applyAlignment="1" applyProtection="1">
      <alignment horizontal="left" vertical="center" wrapText="1"/>
      <protection/>
    </xf>
    <xf numFmtId="0" fontId="48" fillId="65" borderId="189" xfId="94" applyNumberFormat="1" applyFont="1" applyFill="1" applyBorder="1" applyAlignment="1" applyProtection="1">
      <alignment vertical="center" wrapText="1"/>
      <protection/>
    </xf>
    <xf numFmtId="0" fontId="48" fillId="65" borderId="190" xfId="94" applyNumberFormat="1" applyFont="1" applyFill="1" applyBorder="1" applyAlignment="1" applyProtection="1">
      <alignment vertical="center" wrapText="1"/>
      <protection/>
    </xf>
    <xf numFmtId="0" fontId="48" fillId="65" borderId="0" xfId="94" applyNumberFormat="1" applyFont="1" applyFill="1" applyAlignment="1" applyProtection="1">
      <alignment vertical="center" wrapText="1"/>
      <protection/>
    </xf>
    <xf numFmtId="0" fontId="48" fillId="65" borderId="191" xfId="94" applyNumberFormat="1" applyFont="1" applyFill="1" applyBorder="1" applyAlignment="1" applyProtection="1">
      <alignment vertical="center" wrapText="1"/>
      <protection/>
    </xf>
    <xf numFmtId="0" fontId="47" fillId="65" borderId="189" xfId="94" applyFont="1" applyFill="1" applyBorder="1" applyAlignment="1" applyProtection="1">
      <alignment horizontal="left" vertical="center" wrapText="1"/>
      <protection locked="0"/>
    </xf>
    <xf numFmtId="0" fontId="48" fillId="65" borderId="0" xfId="94" applyFont="1" applyFill="1" applyAlignment="1" applyProtection="1">
      <alignment vertical="center" wrapText="1"/>
      <protection locked="0"/>
    </xf>
    <xf numFmtId="0" fontId="77" fillId="0" borderId="136" xfId="94" applyFont="1" applyBorder="1" applyAlignment="1">
      <alignment vertical="center"/>
      <protection/>
    </xf>
    <xf numFmtId="0" fontId="77" fillId="0" borderId="179" xfId="94" applyFont="1" applyBorder="1" applyAlignment="1">
      <alignment vertical="center"/>
      <protection/>
    </xf>
    <xf numFmtId="0" fontId="77" fillId="0" borderId="194" xfId="94" applyFont="1" applyBorder="1" applyAlignment="1">
      <alignment vertical="center"/>
      <protection/>
    </xf>
    <xf numFmtId="0" fontId="77" fillId="0" borderId="195" xfId="94" applyFont="1" applyBorder="1" applyAlignment="1">
      <alignment vertical="center"/>
      <protection/>
    </xf>
    <xf numFmtId="49" fontId="44" fillId="47" borderId="196" xfId="92" applyNumberFormat="1" applyFont="1" applyFill="1" applyBorder="1" applyAlignment="1" applyProtection="1">
      <alignment horizontal="left" vertical="center"/>
      <protection locked="0"/>
    </xf>
    <xf numFmtId="0" fontId="0" fillId="0" borderId="184" xfId="94" applyFont="1" applyBorder="1" applyAlignment="1">
      <alignment horizontal="left" vertical="center"/>
      <protection/>
    </xf>
    <xf numFmtId="0" fontId="0" fillId="0" borderId="197" xfId="94" applyFont="1" applyBorder="1" applyAlignment="1">
      <alignment horizontal="left" vertical="center"/>
      <protection/>
    </xf>
    <xf numFmtId="0" fontId="45" fillId="47" borderId="196" xfId="94" applyFont="1" applyFill="1" applyBorder="1" applyAlignment="1">
      <alignment vertical="center" wrapText="1"/>
      <protection/>
    </xf>
    <xf numFmtId="0" fontId="10" fillId="0" borderId="129" xfId="94" applyFont="1" applyBorder="1" applyAlignment="1">
      <alignment vertical="center"/>
      <protection/>
    </xf>
    <xf numFmtId="0" fontId="10" fillId="0" borderId="88" xfId="94" applyFont="1" applyBorder="1" applyAlignment="1">
      <alignment vertical="center"/>
      <protection/>
    </xf>
    <xf numFmtId="0" fontId="22" fillId="47" borderId="183" xfId="92" applyFont="1" applyFill="1" applyBorder="1" applyAlignment="1" applyProtection="1">
      <alignment horizontal="center" vertical="center" wrapText="1"/>
      <protection/>
    </xf>
    <xf numFmtId="0" fontId="22" fillId="47" borderId="184" xfId="92" applyFont="1" applyFill="1" applyBorder="1" applyAlignment="1" applyProtection="1">
      <alignment horizontal="center" vertical="center" wrapText="1"/>
      <protection/>
    </xf>
    <xf numFmtId="0" fontId="0" fillId="47" borderId="184" xfId="94" applyFill="1" applyBorder="1" applyAlignment="1">
      <alignment horizontal="center" vertical="center" wrapText="1"/>
      <protection/>
    </xf>
    <xf numFmtId="0" fontId="0" fillId="0" borderId="197" xfId="94" applyBorder="1" applyAlignment="1">
      <alignment horizontal="center" vertical="center"/>
      <protection/>
    </xf>
    <xf numFmtId="0" fontId="52" fillId="43" borderId="175" xfId="92" applyFont="1" applyFill="1" applyBorder="1" applyAlignment="1" applyProtection="1">
      <alignment horizontal="center" vertical="center" wrapText="1"/>
      <protection/>
    </xf>
    <xf numFmtId="0" fontId="52" fillId="43" borderId="198" xfId="92" applyFont="1" applyFill="1" applyBorder="1" applyAlignment="1" applyProtection="1">
      <alignment horizontal="center" vertical="center" wrapText="1"/>
      <protection/>
    </xf>
    <xf numFmtId="0" fontId="52" fillId="43" borderId="199" xfId="92" applyFont="1" applyFill="1" applyBorder="1" applyAlignment="1" applyProtection="1">
      <alignment horizontal="center" vertical="center" wrapText="1"/>
      <protection/>
    </xf>
    <xf numFmtId="0" fontId="0" fillId="0" borderId="35" xfId="94" applyBorder="1" applyAlignment="1">
      <alignment horizontal="center" vertical="center" wrapText="1"/>
      <protection/>
    </xf>
    <xf numFmtId="3" fontId="52" fillId="7" borderId="56" xfId="92" applyNumberFormat="1" applyFont="1" applyFill="1" applyBorder="1" applyAlignment="1" applyProtection="1">
      <alignment horizontal="center" vertical="center" wrapText="1"/>
      <protection/>
    </xf>
    <xf numFmtId="3" fontId="52" fillId="7" borderId="102" xfId="92" applyNumberFormat="1" applyFont="1" applyFill="1" applyBorder="1" applyAlignment="1" applyProtection="1">
      <alignment horizontal="center" vertical="center" wrapText="1"/>
      <protection/>
    </xf>
    <xf numFmtId="3" fontId="0" fillId="7" borderId="200" xfId="94" applyNumberFormat="1" applyFill="1" applyBorder="1" applyAlignment="1" applyProtection="1">
      <alignment horizontal="center" vertical="center"/>
      <protection/>
    </xf>
    <xf numFmtId="0" fontId="23" fillId="43" borderId="93" xfId="94" applyFont="1" applyFill="1" applyBorder="1" applyAlignment="1">
      <alignment horizontal="center" vertical="center"/>
      <protection/>
    </xf>
    <xf numFmtId="0" fontId="0" fillId="0" borderId="92" xfId="0" applyBorder="1" applyAlignment="1">
      <alignment horizontal="center" vertical="center"/>
    </xf>
    <xf numFmtId="0" fontId="0" fillId="0" borderId="122" xfId="0" applyBorder="1" applyAlignment="1">
      <alignment horizontal="center" vertical="center"/>
    </xf>
    <xf numFmtId="0" fontId="52" fillId="21" borderId="132" xfId="92" applyFont="1" applyFill="1" applyBorder="1" applyAlignment="1" applyProtection="1">
      <alignment horizontal="center" vertical="center"/>
      <protection/>
    </xf>
    <xf numFmtId="0" fontId="52" fillId="21" borderId="43" xfId="92" applyFont="1" applyFill="1" applyBorder="1" applyAlignment="1" applyProtection="1">
      <alignment horizontal="center" vertical="center"/>
      <protection/>
    </xf>
    <xf numFmtId="169" fontId="52" fillId="21" borderId="138" xfId="92" applyNumberFormat="1" applyFont="1" applyFill="1" applyBorder="1" applyAlignment="1" applyProtection="1">
      <alignment horizontal="center" vertical="center" wrapText="1"/>
      <protection/>
    </xf>
    <xf numFmtId="169" fontId="52" fillId="21" borderId="147" xfId="92" applyNumberFormat="1" applyFont="1" applyFill="1" applyBorder="1" applyAlignment="1" applyProtection="1">
      <alignment horizontal="center" vertical="center" wrapText="1"/>
      <protection/>
    </xf>
    <xf numFmtId="0" fontId="52" fillId="57" borderId="201" xfId="92" applyFont="1" applyFill="1" applyBorder="1" applyAlignment="1" applyProtection="1">
      <alignment horizontal="center" vertical="center" wrapText="1"/>
      <protection/>
    </xf>
    <xf numFmtId="0" fontId="52" fillId="57" borderId="48" xfId="92" applyFont="1" applyFill="1" applyBorder="1" applyAlignment="1" applyProtection="1">
      <alignment horizontal="center" vertical="center" wrapText="1"/>
      <protection/>
    </xf>
    <xf numFmtId="0" fontId="23" fillId="57" borderId="200" xfId="94" applyFont="1" applyFill="1" applyBorder="1" applyAlignment="1">
      <alignment horizontal="center" vertical="center" wrapText="1"/>
      <protection/>
    </xf>
    <xf numFmtId="3" fontId="52" fillId="43" borderId="202" xfId="92" applyNumberFormat="1" applyFont="1" applyFill="1" applyBorder="1" applyAlignment="1" applyProtection="1">
      <alignment horizontal="center" vertical="center" wrapText="1"/>
      <protection/>
    </xf>
    <xf numFmtId="0" fontId="52" fillId="43" borderId="45" xfId="92" applyFont="1" applyFill="1" applyBorder="1" applyAlignment="1" applyProtection="1">
      <alignment horizontal="center" vertical="center" wrapText="1"/>
      <protection/>
    </xf>
    <xf numFmtId="0" fontId="0" fillId="0" borderId="203" xfId="0" applyBorder="1" applyAlignment="1">
      <alignment horizontal="center" vertical="center" wrapText="1"/>
    </xf>
    <xf numFmtId="0" fontId="0" fillId="0" borderId="125" xfId="0" applyBorder="1" applyAlignment="1">
      <alignment horizontal="center" vertical="center"/>
    </xf>
    <xf numFmtId="3" fontId="23" fillId="43" borderId="40" xfId="92" applyNumberFormat="1" applyFont="1" applyFill="1" applyBorder="1" applyAlignment="1" applyProtection="1">
      <alignment horizontal="center" vertical="center"/>
      <protection/>
    </xf>
    <xf numFmtId="3" fontId="23" fillId="43" borderId="39" xfId="92" applyNumberFormat="1" applyFont="1" applyFill="1" applyBorder="1" applyAlignment="1" applyProtection="1">
      <alignment horizontal="center" vertical="center"/>
      <protection/>
    </xf>
  </cellXfs>
  <cellStyles count="100">
    <cellStyle name="Normal" xfId="0"/>
    <cellStyle name="20 % - Accent1" xfId="15"/>
    <cellStyle name="20 % - Accent1 2" xfId="16"/>
    <cellStyle name="20 % - Accent2" xfId="17"/>
    <cellStyle name="20 % - Accent2 2" xfId="18"/>
    <cellStyle name="20 % - Accent3" xfId="19"/>
    <cellStyle name="20 % - Accent3 2" xfId="20"/>
    <cellStyle name="20 % - Accent4" xfId="21"/>
    <cellStyle name="20 % - Accent4 2" xfId="22"/>
    <cellStyle name="20 % - Accent5" xfId="23"/>
    <cellStyle name="20 % - Accent5 2" xfId="24"/>
    <cellStyle name="20 % - Accent6" xfId="25"/>
    <cellStyle name="20 % - Accent6 2" xfId="26"/>
    <cellStyle name="40 % - Accent1" xfId="27"/>
    <cellStyle name="40 % - Accent1 2" xfId="28"/>
    <cellStyle name="40 % - Accent2" xfId="29"/>
    <cellStyle name="40 % - Accent2 2" xfId="30"/>
    <cellStyle name="40 % - Accent3" xfId="31"/>
    <cellStyle name="40 % - Accent3 2" xfId="32"/>
    <cellStyle name="40 % - Accent4" xfId="33"/>
    <cellStyle name="40 % - Accent4 2" xfId="34"/>
    <cellStyle name="40 % - Accent5" xfId="35"/>
    <cellStyle name="40 % - Accent5 2" xfId="36"/>
    <cellStyle name="40 % - Accent6" xfId="37"/>
    <cellStyle name="40 % - Accent6 2" xfId="38"/>
    <cellStyle name="60 % - Accent1" xfId="39"/>
    <cellStyle name="60 % - Accent1 2" xfId="40"/>
    <cellStyle name="60 % - Accent2" xfId="41"/>
    <cellStyle name="60 % - Accent2 2" xfId="42"/>
    <cellStyle name="60 % - Accent3" xfId="43"/>
    <cellStyle name="60 % - Accent3 2" xfId="44"/>
    <cellStyle name="60 % - Accent4" xfId="45"/>
    <cellStyle name="60 % - Accent4 2" xfId="46"/>
    <cellStyle name="60 % - Accent5" xfId="47"/>
    <cellStyle name="60 % - Accent5 2" xfId="48"/>
    <cellStyle name="60 % - Accent6" xfId="49"/>
    <cellStyle name="60 %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Avertissement" xfId="63"/>
    <cellStyle name="Calcul" xfId="64"/>
    <cellStyle name="Calcul 2" xfId="65"/>
    <cellStyle name="Cellule liée" xfId="66"/>
    <cellStyle name="Commentaire" xfId="67"/>
    <cellStyle name="Commentaire 2" xfId="68"/>
    <cellStyle name="Commentaire 3" xfId="69"/>
    <cellStyle name="Commentaire 4" xfId="70"/>
    <cellStyle name="Entrée" xfId="71"/>
    <cellStyle name="Entrée 2" xfId="72"/>
    <cellStyle name="Euro" xfId="73"/>
    <cellStyle name="Euro 2" xfId="74"/>
    <cellStyle name="Insatisfaisant" xfId="75"/>
    <cellStyle name="Insatisfaisant 2" xfId="76"/>
    <cellStyle name="Hyperlink" xfId="77"/>
    <cellStyle name="Lien hypertexte 2" xfId="78"/>
    <cellStyle name="Followed Hyperlink" xfId="79"/>
    <cellStyle name="Comma" xfId="80"/>
    <cellStyle name="Comma [0]" xfId="81"/>
    <cellStyle name="Milliers 2" xfId="82"/>
    <cellStyle name="Milliers 3" xfId="83"/>
    <cellStyle name="Currency" xfId="84"/>
    <cellStyle name="Currency [0]" xfId="85"/>
    <cellStyle name="Monétaire 2" xfId="86"/>
    <cellStyle name="Monétaire 3" xfId="87"/>
    <cellStyle name="Neutre" xfId="88"/>
    <cellStyle name="Neutre 2" xfId="89"/>
    <cellStyle name="Normal 2" xfId="90"/>
    <cellStyle name="Normal 3" xfId="91"/>
    <cellStyle name="Normal_com-7-diffusion" xfId="92"/>
    <cellStyle name="Normal_Copie de Onglet critères" xfId="93"/>
    <cellStyle name="Normal_Tableau-programmation2011 provisoire 2" xfId="94"/>
    <cellStyle name="Percent" xfId="95"/>
    <cellStyle name="Pourcentage 2" xfId="96"/>
    <cellStyle name="Pourcentage 3" xfId="97"/>
    <cellStyle name="Pourcentage 4" xfId="98"/>
    <cellStyle name="Pourcentage 5" xfId="99"/>
    <cellStyle name="Satisfaisant" xfId="100"/>
    <cellStyle name="Satisfaisant 2" xfId="101"/>
    <cellStyle name="Sortie" xfId="102"/>
    <cellStyle name="Sortie 2" xfId="103"/>
    <cellStyle name="Texte explicatif" xfId="104"/>
    <cellStyle name="Titre" xfId="105"/>
    <cellStyle name="Titre 1" xfId="106"/>
    <cellStyle name="Titre 1" xfId="107"/>
    <cellStyle name="Titre 2" xfId="108"/>
    <cellStyle name="Titre 3" xfId="109"/>
    <cellStyle name="Titre 4" xfId="110"/>
    <cellStyle name="Total" xfId="111"/>
    <cellStyle name="Vérification" xfId="112"/>
    <cellStyle name="Vérification 2" xfId="11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276225</xdr:colOff>
      <xdr:row>3</xdr:row>
      <xdr:rowOff>238125</xdr:rowOff>
    </xdr:from>
    <xdr:to>
      <xdr:col>3</xdr:col>
      <xdr:colOff>762000</xdr:colOff>
      <xdr:row>4</xdr:row>
      <xdr:rowOff>76200</xdr:rowOff>
    </xdr:to>
    <xdr:pic>
      <xdr:nvPicPr>
        <xdr:cNvPr id="1" name="Image 1"/>
        <xdr:cNvPicPr preferRelativeResize="1">
          <a:picLocks noChangeAspect="1"/>
        </xdr:cNvPicPr>
      </xdr:nvPicPr>
      <xdr:blipFill>
        <a:blip r:embed="rId1"/>
        <a:stretch>
          <a:fillRect/>
        </a:stretch>
      </xdr:blipFill>
      <xdr:spPr>
        <a:xfrm>
          <a:off x="933450" y="723900"/>
          <a:ext cx="1695450" cy="657225"/>
        </a:xfrm>
        <a:prstGeom prst="rect">
          <a:avLst/>
        </a:prstGeom>
        <a:noFill/>
        <a:ln w="9525" cmpd="sng">
          <a:noFill/>
        </a:ln>
      </xdr:spPr>
    </xdr:pic>
    <xdr:clientData/>
  </xdr:twoCellAnchor>
  <xdr:twoCellAnchor editAs="oneCell">
    <xdr:from>
      <xdr:col>1</xdr:col>
      <xdr:colOff>342900</xdr:colOff>
      <xdr:row>1</xdr:row>
      <xdr:rowOff>57150</xdr:rowOff>
    </xdr:from>
    <xdr:to>
      <xdr:col>3</xdr:col>
      <xdr:colOff>971550</xdr:colOff>
      <xdr:row>3</xdr:row>
      <xdr:rowOff>38100</xdr:rowOff>
    </xdr:to>
    <xdr:pic>
      <xdr:nvPicPr>
        <xdr:cNvPr id="2" name="Image 4"/>
        <xdr:cNvPicPr preferRelativeResize="1">
          <a:picLocks noChangeAspect="1"/>
        </xdr:cNvPicPr>
      </xdr:nvPicPr>
      <xdr:blipFill>
        <a:blip r:embed="rId2"/>
        <a:stretch>
          <a:fillRect/>
        </a:stretch>
      </xdr:blipFill>
      <xdr:spPr>
        <a:xfrm>
          <a:off x="476250" y="219075"/>
          <a:ext cx="23622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6</xdr:row>
      <xdr:rowOff>66675</xdr:rowOff>
    </xdr:from>
    <xdr:to>
      <xdr:col>8</xdr:col>
      <xdr:colOff>695325</xdr:colOff>
      <xdr:row>75</xdr:row>
      <xdr:rowOff>152400</xdr:rowOff>
    </xdr:to>
    <xdr:sp fLocksText="0">
      <xdr:nvSpPr>
        <xdr:cNvPr id="1" name="Text Box 4"/>
        <xdr:cNvSpPr txBox="1">
          <a:spLocks noChangeArrowheads="1"/>
        </xdr:cNvSpPr>
      </xdr:nvSpPr>
      <xdr:spPr>
        <a:xfrm>
          <a:off x="85725" y="1409700"/>
          <a:ext cx="6705600" cy="11287125"/>
        </a:xfrm>
        <a:prstGeom prst="rect">
          <a:avLst/>
        </a:prstGeom>
        <a:solidFill>
          <a:srgbClr val="FFFFFF"/>
        </a:solidFill>
        <a:ln w="9525" cmpd="sng">
          <a:noFill/>
        </a:ln>
      </xdr:spPr>
      <xdr:txBody>
        <a:bodyPr vertOverflow="clip" wrap="square" lIns="90000" tIns="46800" rIns="90000" bIns="46800"/>
        <a:p>
          <a:pPr algn="l">
            <a:defRPr/>
          </a:pPr>
          <a:r>
            <a:rPr lang="en-US" cap="none" sz="1000" b="1" i="0" u="none" baseline="0">
              <a:solidFill>
                <a:srgbClr val="000000"/>
              </a:solidFill>
              <a:latin typeface="Arial Narrow"/>
              <a:ea typeface="Arial Narrow"/>
              <a:cs typeface="Arial Narrow"/>
            </a:rPr>
            <a:t>Attention ! Afin de vous faciliter la tâche, ce fichier comporte de nombreuses liaisons :
</a:t>
          </a:r>
          <a:r>
            <a:rPr lang="en-US" cap="none" sz="1000" b="1" i="0" u="none" baseline="0">
              <a:solidFill>
                <a:srgbClr val="000000"/>
              </a:solidFill>
              <a:latin typeface="Arial Narrow"/>
              <a:ea typeface="Arial Narrow"/>
              <a:cs typeface="Arial Narrow"/>
            </a:rPr>
            <a:t>                   - les cellules blanches sont renseignées automatiquement
</a:t>
          </a:r>
          <a:r>
            <a:rPr lang="en-US" cap="none" sz="1000" b="1" i="0" u="none" baseline="0">
              <a:solidFill>
                <a:srgbClr val="000000"/>
              </a:solidFill>
              <a:latin typeface="Arial Narrow"/>
              <a:ea typeface="Arial Narrow"/>
              <a:cs typeface="Arial Narrow"/>
            </a:rPr>
            <a:t>                   - les cellules rouges ne peuvent pas être complétées
</a:t>
          </a:r>
          <a:r>
            <a:rPr lang="en-US" cap="none" sz="1000" b="1" i="0" u="none" baseline="0">
              <a:solidFill>
                <a:srgbClr val="000000"/>
              </a:solidFill>
              <a:latin typeface="Arial Narrow"/>
              <a:ea typeface="Arial Narrow"/>
              <a:cs typeface="Arial Narrow"/>
            </a:rPr>
            <a:t>                   - seules les </a:t>
          </a:r>
          <a:r>
            <a:rPr lang="en-US" cap="none" sz="1000" b="1" i="0" u="sng" baseline="0">
              <a:solidFill>
                <a:srgbClr val="000000"/>
              </a:solidFill>
              <a:latin typeface="Arial Narrow"/>
              <a:ea typeface="Arial Narrow"/>
              <a:cs typeface="Arial Narrow"/>
            </a:rPr>
            <a:t>cellules en bleu sont à renseigner.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Si par hasard les cellules de calcul se trouvent déverrouillées, merci de ne pas toucher aux fonctions de calcul !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Ce fichier doit nous permettre d'analyser précisément votre projet. Les informations qu'il contient sont nécessaires à l'instruction de votre dossier. La commission examine le projet d'investissement en fonction de l'activité développée dans e lieu de diffusion. C'est pourquoi nous avons besoin à la fois des éléments techniques de votre  projet et d' informations relatives à l'activité de diffusion du lieu, même si elle est exploitée par un tiers.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Ce fichier se compose </a:t>
          </a:r>
          <a:r>
            <a:rPr lang="en-US" cap="none" sz="1000" b="1" i="0" u="none" baseline="0">
              <a:solidFill>
                <a:srgbClr val="000000"/>
              </a:solidFill>
              <a:latin typeface="Arial Narrow"/>
              <a:ea typeface="Arial Narrow"/>
              <a:cs typeface="Arial Narrow"/>
            </a:rPr>
            <a:t>de plusieurs onglets </a:t>
          </a:r>
          <a:r>
            <a:rPr lang="en-US" cap="none" sz="1000" b="0" i="0" u="none" baseline="0">
              <a:solidFill>
                <a:srgbClr val="000000"/>
              </a:solidFill>
              <a:latin typeface="Arial Narrow"/>
              <a:ea typeface="Arial Narrow"/>
              <a:cs typeface="Arial Narrow"/>
            </a:rPr>
            <a:t>que vous devez impérativement </a:t>
          </a:r>
          <a:r>
            <a:rPr lang="en-US" cap="none" sz="1000" b="1" i="0" u="none" baseline="0">
              <a:solidFill>
                <a:srgbClr val="000000"/>
              </a:solidFill>
              <a:latin typeface="Arial Narrow"/>
              <a:ea typeface="Arial Narrow"/>
              <a:cs typeface="Arial Narrow"/>
            </a:rPr>
            <a:t>compléter et nous retourner par courrier électronique au format Excel à : </a:t>
          </a:r>
          <a:r>
            <a:rPr lang="en-US" cap="none" sz="1000" b="1" i="0" u="none" baseline="0">
              <a:solidFill>
                <a:srgbClr val="0066CC"/>
              </a:solidFill>
              <a:latin typeface="Arial Narrow"/>
              <a:ea typeface="Arial Narrow"/>
              <a:cs typeface="Arial Narrow"/>
            </a:rPr>
            <a:t>paris@cnv.fr 
</a:t>
          </a:r>
          <a:r>
            <a:rPr lang="en-US" cap="none" sz="1000" b="1"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Les différents onglets de ce fichier sont les suivants : 
</a:t>
          </a:r>
          <a:r>
            <a:rPr lang="en-US" cap="none" sz="1000" b="0" i="0" u="none" baseline="0">
              <a:solidFill>
                <a:srgbClr val="000000"/>
              </a:solidFill>
              <a:latin typeface="Arial Narrow"/>
              <a:ea typeface="Arial Narrow"/>
              <a:cs typeface="Arial Narrow"/>
            </a:rPr>
            <a:t>         - Le formulaire de demande
</a:t>
          </a:r>
          <a:r>
            <a:rPr lang="en-US" cap="none" sz="1000" b="0" i="0" u="none" baseline="0">
              <a:solidFill>
                <a:srgbClr val="000000"/>
              </a:solidFill>
              <a:latin typeface="Arial Narrow"/>
              <a:ea typeface="Arial Narrow"/>
              <a:cs typeface="Arial Narrow"/>
            </a:rPr>
            <a:t>         - Les informations générales concernant l'activité et le budget du lieu
</a:t>
          </a:r>
          <a:r>
            <a:rPr lang="en-US" cap="none" sz="1000" b="0" i="0" u="none" baseline="0">
              <a:solidFill>
                <a:srgbClr val="000000"/>
              </a:solidFill>
              <a:latin typeface="Arial Narrow"/>
              <a:ea typeface="Arial Narrow"/>
              <a:cs typeface="Arial Narrow"/>
            </a:rPr>
            <a:t>         - L'argumentaire de la demande et le descriptif du projet 
</a:t>
          </a:r>
          <a:r>
            <a:rPr lang="en-US" cap="none" sz="1000" b="0" i="0" u="none" baseline="0">
              <a:solidFill>
                <a:srgbClr val="000000"/>
              </a:solidFill>
              <a:latin typeface="Arial Narrow"/>
              <a:ea typeface="Arial Narrow"/>
              <a:cs typeface="Arial Narrow"/>
            </a:rPr>
            <a:t>         - Le budget de réalisation et le plan de financement (Volet 1)
</a:t>
          </a:r>
          <a:r>
            <a:rPr lang="en-US" cap="none" sz="1000" b="0" i="0" u="none" baseline="0">
              <a:solidFill>
                <a:srgbClr val="000000"/>
              </a:solidFill>
              <a:latin typeface="Arial Narrow"/>
              <a:ea typeface="Arial Narrow"/>
              <a:cs typeface="Arial Narrow"/>
            </a:rPr>
            <a:t>         - Le budget de réalisation et le plan de financement (Volet 2)</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         - Le tableau de programmation
</a:t>
          </a:r>
          <a:r>
            <a:rPr lang="en-US" cap="none" sz="1000" b="0" i="0" u="none" baseline="0">
              <a:solidFill>
                <a:srgbClr val="000000"/>
              </a:solidFill>
              <a:latin typeface="Arial Narrow"/>
              <a:ea typeface="Arial Narrow"/>
              <a:cs typeface="Arial Narrow"/>
            </a:rPr>
            <a:t>Vous devez fournir en complément de ces informations 
</a:t>
          </a:r>
          <a:r>
            <a:rPr lang="en-US" cap="none" sz="1000" b="0" i="0" u="none" baseline="0">
              <a:solidFill>
                <a:srgbClr val="000000"/>
              </a:solidFill>
              <a:latin typeface="Arial Narrow"/>
              <a:ea typeface="Arial Narrow"/>
              <a:cs typeface="Arial Narrow"/>
            </a:rPr>
            <a:t>         - Les pièces indiquées dans la notice 
</a:t>
          </a:r>
          <a:r>
            <a:rPr lang="en-US" cap="none" sz="1000" b="0" i="0" u="none" baseline="0">
              <a:solidFill>
                <a:srgbClr val="000000"/>
              </a:solidFill>
              <a:latin typeface="Arial Narrow"/>
              <a:ea typeface="Arial Narrow"/>
              <a:cs typeface="Arial Narrow"/>
            </a:rPr>
            <a:t>Pour les structures ne possédant pas de numéro CNV, vous devez fournir, selon votre statut : un extrait K-Bis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En fonction de votre demande, et afin de procéder à son instruction, nous pouvons être amenés à vous demander d'autres pièces telles que : présentation de la structure, projet d'activité, organigramme des différentes sociétés opérant dans l'établissement, des  budgets prévisionnels d'exploitation, bilans, comptes de résultat, étude de programmation, plans, descriptifs, photos, PV de commission de sécurité etc.
</a:t>
          </a:r>
          <a:r>
            <a:rPr lang="en-US" cap="none" sz="1000" b="0" i="0" u="none" baseline="0">
              <a:solidFill>
                <a:srgbClr val="000000"/>
              </a:solidFill>
              <a:latin typeface="Arial Narrow"/>
              <a:ea typeface="Arial Narrow"/>
              <a:cs typeface="Arial Narrow"/>
            </a:rPr>
            <a:t>
</a:t>
          </a:r>
          <a:r>
            <a:rPr lang="en-US" cap="none" sz="1000" b="1" i="0" u="sng" baseline="0">
              <a:solidFill>
                <a:srgbClr val="000000"/>
              </a:solidFill>
              <a:latin typeface="Arial Narrow"/>
              <a:ea typeface="Arial Narrow"/>
              <a:cs typeface="Arial Narrow"/>
            </a:rPr>
            <a:t>Présentation des onglets de ce fichier :
</a:t>
          </a:r>
          <a:r>
            <a:rPr lang="en-US" cap="none" sz="1000" b="0" i="0" u="none" baseline="0">
              <a:solidFill>
                <a:srgbClr val="000000"/>
              </a:solidFill>
              <a:latin typeface="Arial Narrow"/>
              <a:ea typeface="Arial Narrow"/>
              <a:cs typeface="Arial Narrow"/>
            </a:rPr>
            <a:t>
</a:t>
          </a:r>
          <a:r>
            <a:rPr lang="en-US" cap="none" sz="1000" b="1" i="0" u="none" baseline="0">
              <a:solidFill>
                <a:srgbClr val="000000"/>
              </a:solidFill>
              <a:latin typeface="Arial Narrow"/>
              <a:ea typeface="Arial Narrow"/>
              <a:cs typeface="Arial Narrow"/>
            </a:rPr>
            <a:t>1. Le formulaire de demande :
</a:t>
          </a:r>
          <a:r>
            <a:rPr lang="en-US" cap="none" sz="1000" b="0" i="0" u="none" baseline="0">
              <a:solidFill>
                <a:srgbClr val="000000"/>
              </a:solidFill>
              <a:latin typeface="Arial Narrow"/>
              <a:ea typeface="Arial Narrow"/>
              <a:cs typeface="Arial Narrow"/>
            </a:rPr>
            <a:t>Il regroupe les informations générales de votre structure et les informations essentielles de votre projet. 
</a:t>
          </a:r>
          <a:r>
            <a:rPr lang="en-US" cap="none" sz="1000" b="0" i="0" u="none" baseline="0">
              <a:solidFill>
                <a:srgbClr val="000000"/>
              </a:solidFill>
              <a:latin typeface="Arial Narrow"/>
              <a:ea typeface="Arial Narrow"/>
              <a:cs typeface="Arial Narrow"/>
            </a:rPr>
            <a:t>Indiquez votre demande soit pour le volet 1 de l'aide, soit pour le volet 2, soit pour les deux volets.
</a:t>
          </a:r>
          <a:r>
            <a:rPr lang="en-US" cap="none" sz="1000" b="1" i="0" u="none" baseline="0">
              <a:solidFill>
                <a:srgbClr val="000000"/>
              </a:solidFill>
              <a:latin typeface="Arial Narrow"/>
              <a:ea typeface="Arial Narrow"/>
              <a:cs typeface="Arial Narrow"/>
            </a:rPr>
            <a:t>
</a:t>
          </a:r>
          <a:r>
            <a:rPr lang="en-US" cap="none" sz="1000" b="1" i="0" u="none" baseline="0">
              <a:solidFill>
                <a:srgbClr val="000000"/>
              </a:solidFill>
              <a:latin typeface="Arial Narrow"/>
              <a:ea typeface="Arial Narrow"/>
              <a:cs typeface="Arial Narrow"/>
            </a:rPr>
            <a:t>2. Le fichier d'informations générales sur l'activité de la salle de spectacles :
</a:t>
          </a:r>
          <a:r>
            <a:rPr lang="en-US" cap="none" sz="1000" b="0" i="0" u="none" baseline="0">
              <a:solidFill>
                <a:srgbClr val="000000"/>
              </a:solidFill>
              <a:latin typeface="Arial Narrow"/>
              <a:ea typeface="Arial Narrow"/>
              <a:cs typeface="Arial Narrow"/>
            </a:rPr>
            <a:t>Il s’agit d’une part de la «fiche d’identité» de votre salle et d’autre part d’éléments d’information chiffrés sur les budgets et l’activité de la salle. Si votre structure gère différentes activités, merci de faire apparaître (budgets, personnel...) distinctement les activités concernant le lieu de spectacles (diffusion, accueil des artistes, production, bar). La période de référence est l’année civile. Les informations budgétaires sont à indiquer hors taxes (sauf pour les activités non assujetties à la TVA : auquel cas indiquer les montants TTC).
</a:t>
          </a:r>
          <a:r>
            <a:rPr lang="en-US" cap="none" sz="1000" b="0" i="0" u="none" baseline="0">
              <a:solidFill>
                <a:srgbClr val="000000"/>
              </a:solidFill>
              <a:latin typeface="Arial Narrow"/>
              <a:ea typeface="Arial Narrow"/>
              <a:cs typeface="Arial Narrow"/>
            </a:rPr>
            <a:t> 
</a:t>
          </a:r>
          <a:r>
            <a:rPr lang="en-US" cap="none" sz="1000" b="1" i="0" u="none" baseline="0">
              <a:solidFill>
                <a:srgbClr val="000000"/>
              </a:solidFill>
              <a:latin typeface="Arial Narrow"/>
              <a:ea typeface="Arial Narrow"/>
              <a:cs typeface="Arial Narrow"/>
            </a:rPr>
            <a:t>3. L'argumentaire de la demande et le descriptif du projet d'investissement :
</a:t>
          </a:r>
          <a:r>
            <a:rPr lang="en-US" cap="none" sz="1000" b="0" i="0" u="none" baseline="0">
              <a:solidFill>
                <a:srgbClr val="000000"/>
              </a:solidFill>
              <a:latin typeface="Arial Narrow"/>
              <a:ea typeface="Arial Narrow"/>
              <a:cs typeface="Arial Narrow"/>
            </a:rPr>
            <a:t>A compléter dans tous les cas, mais peut être complété par un fichier texte annexe.
</a:t>
          </a:r>
          <a:r>
            <a:rPr lang="en-US" cap="none" sz="1000" b="1" i="0" u="none" baseline="0">
              <a:solidFill>
                <a:srgbClr val="993300"/>
              </a:solidFill>
              <a:latin typeface="Arial Narrow"/>
              <a:ea typeface="Arial Narrow"/>
              <a:cs typeface="Arial Narrow"/>
            </a:rPr>
            <a:t>
</a:t>
          </a:r>
          <a:r>
            <a:rPr lang="en-US" cap="none" sz="1000" b="1" i="0" u="none" baseline="0">
              <a:solidFill>
                <a:srgbClr val="000000"/>
              </a:solidFill>
              <a:latin typeface="Arial Narrow"/>
              <a:ea typeface="Arial Narrow"/>
              <a:cs typeface="Arial Narrow"/>
            </a:rPr>
            <a:t>4. Budget du projet Volet 1:
</a:t>
          </a:r>
          <a:r>
            <a:rPr lang="en-US" cap="none" sz="1000" b="0" i="0" u="none" baseline="0">
              <a:solidFill>
                <a:srgbClr val="000000"/>
              </a:solidFill>
              <a:latin typeface="Arial Narrow"/>
              <a:ea typeface="Arial Narrow"/>
              <a:cs typeface="Arial Narrow"/>
            </a:rPr>
            <a:t>Ce tableau regroupe la ventilation du coût prévisionnel de l'opération et le plan de financement.</a:t>
          </a:r>
          <a:r>
            <a:rPr lang="en-US" cap="none" sz="1000" b="1"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Vérifiez que vos charges prévisionnelles sont compensées par des produits prévisionnels (équilibre du budget).</a:t>
          </a:r>
          <a:r>
            <a:rPr lang="en-US" cap="none" sz="1000" b="0" i="0" u="none" baseline="0">
              <a:solidFill>
                <a:srgbClr val="000000"/>
              </a:solidFill>
              <a:latin typeface="Arial Narrow"/>
              <a:ea typeface="Arial Narrow"/>
              <a:cs typeface="Arial Narrow"/>
            </a:rPr>
            <a:t>
</a:t>
          </a:r>
          <a:r>
            <a:rPr lang="en-US" cap="none" sz="1000" b="1" i="0" u="none" baseline="0">
              <a:solidFill>
                <a:srgbClr val="000000"/>
              </a:solidFill>
              <a:latin typeface="Arial Narrow"/>
              <a:ea typeface="Arial Narrow"/>
              <a:cs typeface="Arial Narrow"/>
            </a:rPr>
            <a:t>
</a:t>
          </a:r>
          <a:r>
            <a:rPr lang="en-US" cap="none" sz="1000" b="1" i="0" u="none" baseline="0">
              <a:solidFill>
                <a:srgbClr val="000000"/>
              </a:solidFill>
              <a:latin typeface="Arial Narrow"/>
              <a:ea typeface="Arial Narrow"/>
              <a:cs typeface="Arial Narrow"/>
            </a:rPr>
            <a:t>5. Budget du projet Volet 2:</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Ce tableau regroupe la ventilation du coût prévisionnel de l'opération et le plan de financement. Attention certains postes sont mensualisés.
</a:t>
          </a:r>
          <a:r>
            <a:rPr lang="en-US" cap="none" sz="1000" b="0" i="0" u="none" baseline="0">
              <a:solidFill>
                <a:srgbClr val="000000"/>
              </a:solidFill>
              <a:latin typeface="Arial Narrow"/>
              <a:ea typeface="Arial Narrow"/>
              <a:cs typeface="Arial Narrow"/>
            </a:rPr>
            <a:t>Vérifiez que vos charges prévisionnelles sont compensées par des produits prévisionnels (équilibre du budget).</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
</a:t>
          </a:r>
          <a:r>
            <a:rPr lang="en-US" cap="none" sz="1000" b="1" i="0" u="none" baseline="0">
              <a:solidFill>
                <a:srgbClr val="000000"/>
              </a:solidFill>
              <a:latin typeface="Arial Narrow"/>
              <a:ea typeface="Arial Narrow"/>
              <a:cs typeface="Arial Narrow"/>
            </a:rPr>
            <a:t>
</a:t>
          </a:r>
          <a:r>
            <a:rPr lang="en-US" cap="none" sz="1000" b="1" i="0" u="none" baseline="0">
              <a:solidFill>
                <a:srgbClr val="000000"/>
              </a:solidFill>
              <a:latin typeface="Arial Narrow"/>
              <a:ea typeface="Arial Narrow"/>
              <a:cs typeface="Arial Narrow"/>
            </a:rPr>
            <a:t>6. Programmation salle :</a:t>
          </a:r>
          <a:r>
            <a:rPr lang="en-US" cap="none" sz="1000" b="0" i="0" u="none" baseline="0">
              <a:solidFill>
                <a:srgbClr val="000000"/>
              </a:solidFill>
              <a:latin typeface="Arial Narrow"/>
              <a:ea typeface="Arial Narrow"/>
              <a:cs typeface="Arial Narrow"/>
            </a:rPr>
            <a:t>
</a:t>
          </a:r>
          <a:r>
            <a:rPr lang="en-US" cap="none" sz="1000" b="1" i="0" u="none" baseline="0">
              <a:solidFill>
                <a:srgbClr val="0066CC"/>
              </a:solidFill>
              <a:latin typeface="Arial Narrow"/>
              <a:ea typeface="Arial Narrow"/>
              <a:cs typeface="Arial Narrow"/>
            </a:rPr>
            <a:t>RENSEIGNER AU MINIMUM LE DERNIER TRIMESTRE DE PROGRAMMATION PASSEE  </a:t>
          </a:r>
          <a:r>
            <a:rPr lang="en-US" cap="none" sz="1000" b="0" i="0" u="none" baseline="0">
              <a:solidFill>
                <a:srgbClr val="000000"/>
              </a:solidFill>
              <a:latin typeface="Arial Narrow"/>
              <a:ea typeface="Arial Narrow"/>
              <a:cs typeface="Arial Narrow"/>
            </a:rPr>
            <a:t>Une date correspond à l'organisation dans le lieu d'une ou plusieurs représentations publiques, à l'exclusion de toute autre activité qui ne concerne pas la diffusion. Merci de ne saisir qu'une fois la date, même en cas de représentations multiples ou d'un plateau de plusieurs artistes nécessitant plusieurs lignes du tableau.
</a:t>
          </a:r>
          <a:r>
            <a:rPr lang="en-US" cap="none" sz="1000" b="0" i="0" u="none" baseline="0">
              <a:solidFill>
                <a:srgbClr val="000000"/>
              </a:solidFill>
              <a:latin typeface="Arial Narrow"/>
              <a:ea typeface="Arial Narrow"/>
              <a:cs typeface="Arial Narrow"/>
            </a:rPr>
            <a:t>La jauge utilisée est la capacité maximale de la salle ou de la configuration utilisée (club, debout, assis...). 
</a:t>
          </a:r>
          <a:r>
            <a:rPr lang="en-US" cap="none" sz="1000" b="0" i="0" u="none" baseline="0">
              <a:solidFill>
                <a:srgbClr val="000000"/>
              </a:solidFill>
              <a:latin typeface="Arial Narrow"/>
              <a:ea typeface="Arial Narrow"/>
              <a:cs typeface="Arial Narrow"/>
            </a:rPr>
            <a:t>Dans le cas d'un contrat de cession, l'ensemble de la billetterie revient au gestionnaire de la salle. Dans le cas d'un contrat de coréalisation ou de coproduction, il y a partage des recettes de billetterie avec éventuellement une clause de minimum garanti (en général au profit du producteur de l'artiste). Merci d'indiquer, dans ce cas, le montant total de la billetterie et la part versée au producteur, au titre de la coréalisation ou de la coproduction.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Arial Narrow"/>
              <a:ea typeface="Arial Narrow"/>
              <a:cs typeface="Arial Narrow"/>
            </a:rPr>
            <a:t>
</a:t>
          </a:r>
          <a:r>
            <a:rPr lang="en-US" cap="none" sz="1000" b="1" i="0" u="none" baseline="0">
              <a:solidFill>
                <a:srgbClr val="000000"/>
              </a:solidFill>
              <a:latin typeface="Arial Narrow"/>
              <a:ea typeface="Arial Narrow"/>
              <a:cs typeface="Arial Narrow"/>
            </a:rPr>
            <a:t>
</a:t>
          </a:r>
          <a:r>
            <a:rPr lang="en-US" cap="none" sz="1000" b="1" i="0" u="none" baseline="0">
              <a:solidFill>
                <a:srgbClr val="000000"/>
              </a:solidFill>
              <a:latin typeface="Arial Narrow"/>
              <a:ea typeface="Arial Narrow"/>
              <a:cs typeface="Arial Narrow"/>
            </a:rPr>
            <a:t>
</a:t>
          </a:r>
          <a:r>
            <a:rPr lang="en-US" cap="none" sz="1000" b="1" i="0" u="none" baseline="0">
              <a:solidFill>
                <a:srgbClr val="000000"/>
              </a:solidFill>
              <a:latin typeface="Arial Narrow"/>
              <a:ea typeface="Arial Narrow"/>
              <a:cs typeface="Arial Narrow"/>
            </a:rPr>
            <a:t>
</a:t>
          </a:r>
        </a:p>
      </xdr:txBody>
    </xdr:sp>
    <xdr:clientData/>
  </xdr:twoCellAnchor>
  <xdr:twoCellAnchor editAs="oneCell">
    <xdr:from>
      <xdr:col>0</xdr:col>
      <xdr:colOff>723900</xdr:colOff>
      <xdr:row>3</xdr:row>
      <xdr:rowOff>171450</xdr:rowOff>
    </xdr:from>
    <xdr:to>
      <xdr:col>2</xdr:col>
      <xdr:colOff>695325</xdr:colOff>
      <xdr:row>5</xdr:row>
      <xdr:rowOff>180975</xdr:rowOff>
    </xdr:to>
    <xdr:pic>
      <xdr:nvPicPr>
        <xdr:cNvPr id="2" name="Picture 3" descr="Logo-Positif-Petit"/>
        <xdr:cNvPicPr preferRelativeResize="1">
          <a:picLocks noChangeAspect="1"/>
        </xdr:cNvPicPr>
      </xdr:nvPicPr>
      <xdr:blipFill>
        <a:blip r:embed="rId1"/>
        <a:stretch>
          <a:fillRect/>
        </a:stretch>
      </xdr:blipFill>
      <xdr:spPr>
        <a:xfrm>
          <a:off x="723900" y="657225"/>
          <a:ext cx="1495425" cy="638175"/>
        </a:xfrm>
        <a:prstGeom prst="rect">
          <a:avLst/>
        </a:prstGeom>
        <a:noFill/>
        <a:ln w="9525" cmpd="sng">
          <a:noFill/>
        </a:ln>
      </xdr:spPr>
    </xdr:pic>
    <xdr:clientData/>
  </xdr:twoCellAnchor>
  <xdr:twoCellAnchor editAs="oneCell">
    <xdr:from>
      <xdr:col>0</xdr:col>
      <xdr:colOff>295275</xdr:colOff>
      <xdr:row>1</xdr:row>
      <xdr:rowOff>85725</xdr:rowOff>
    </xdr:from>
    <xdr:to>
      <xdr:col>3</xdr:col>
      <xdr:colOff>152400</xdr:colOff>
      <xdr:row>3</xdr:row>
      <xdr:rowOff>38100</xdr:rowOff>
    </xdr:to>
    <xdr:pic>
      <xdr:nvPicPr>
        <xdr:cNvPr id="3" name="Image 3"/>
        <xdr:cNvPicPr preferRelativeResize="1">
          <a:picLocks noChangeAspect="1"/>
        </xdr:cNvPicPr>
      </xdr:nvPicPr>
      <xdr:blipFill>
        <a:blip r:embed="rId2"/>
        <a:stretch>
          <a:fillRect/>
        </a:stretch>
      </xdr:blipFill>
      <xdr:spPr>
        <a:xfrm>
          <a:off x="295275" y="247650"/>
          <a:ext cx="2143125" cy="276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800100</xdr:colOff>
      <xdr:row>3</xdr:row>
      <xdr:rowOff>200025</xdr:rowOff>
    </xdr:from>
    <xdr:to>
      <xdr:col>5</xdr:col>
      <xdr:colOff>85725</xdr:colOff>
      <xdr:row>4</xdr:row>
      <xdr:rowOff>228600</xdr:rowOff>
    </xdr:to>
    <xdr:pic>
      <xdr:nvPicPr>
        <xdr:cNvPr id="1" name="Image 1"/>
        <xdr:cNvPicPr preferRelativeResize="1">
          <a:picLocks noChangeAspect="1"/>
        </xdr:cNvPicPr>
      </xdr:nvPicPr>
      <xdr:blipFill>
        <a:blip r:embed="rId1"/>
        <a:stretch>
          <a:fillRect/>
        </a:stretch>
      </xdr:blipFill>
      <xdr:spPr>
        <a:xfrm>
          <a:off x="895350" y="847725"/>
          <a:ext cx="1676400" cy="638175"/>
        </a:xfrm>
        <a:prstGeom prst="rect">
          <a:avLst/>
        </a:prstGeom>
        <a:noFill/>
        <a:ln w="9525" cmpd="sng">
          <a:noFill/>
        </a:ln>
      </xdr:spPr>
    </xdr:pic>
    <xdr:clientData/>
  </xdr:twoCellAnchor>
  <xdr:twoCellAnchor editAs="oneCell">
    <xdr:from>
      <xdr:col>1</xdr:col>
      <xdr:colOff>323850</xdr:colOff>
      <xdr:row>2</xdr:row>
      <xdr:rowOff>0</xdr:rowOff>
    </xdr:from>
    <xdr:to>
      <xdr:col>5</xdr:col>
      <xdr:colOff>295275</xdr:colOff>
      <xdr:row>2</xdr:row>
      <xdr:rowOff>304800</xdr:rowOff>
    </xdr:to>
    <xdr:pic>
      <xdr:nvPicPr>
        <xdr:cNvPr id="2" name="Image 2"/>
        <xdr:cNvPicPr preferRelativeResize="1">
          <a:picLocks noChangeAspect="1"/>
        </xdr:cNvPicPr>
      </xdr:nvPicPr>
      <xdr:blipFill>
        <a:blip r:embed="rId2"/>
        <a:stretch>
          <a:fillRect/>
        </a:stretch>
      </xdr:blipFill>
      <xdr:spPr>
        <a:xfrm>
          <a:off x="419100" y="323850"/>
          <a:ext cx="2362200" cy="304800"/>
        </a:xfrm>
        <a:prstGeom prst="rect">
          <a:avLst/>
        </a:prstGeom>
        <a:noFill/>
        <a:ln w="9525" cmpd="sng">
          <a:noFill/>
        </a:ln>
      </xdr:spPr>
    </xdr:pic>
    <xdr:clientData/>
  </xdr:twoCellAnchor>
  <xdr:twoCellAnchor editAs="oneCell">
    <xdr:from>
      <xdr:col>3</xdr:col>
      <xdr:colOff>419100</xdr:colOff>
      <xdr:row>58</xdr:row>
      <xdr:rowOff>180975</xdr:rowOff>
    </xdr:from>
    <xdr:to>
      <xdr:col>8</xdr:col>
      <xdr:colOff>257175</xdr:colOff>
      <xdr:row>77</xdr:row>
      <xdr:rowOff>28575</xdr:rowOff>
    </xdr:to>
    <xdr:pic>
      <xdr:nvPicPr>
        <xdr:cNvPr id="3" name="Image 1"/>
        <xdr:cNvPicPr preferRelativeResize="1">
          <a:picLocks noChangeAspect="1"/>
        </xdr:cNvPicPr>
      </xdr:nvPicPr>
      <xdr:blipFill>
        <a:blip r:embed="rId3"/>
        <a:stretch>
          <a:fillRect/>
        </a:stretch>
      </xdr:blipFill>
      <xdr:spPr>
        <a:xfrm>
          <a:off x="1914525" y="9906000"/>
          <a:ext cx="3781425" cy="3009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37</xdr:row>
      <xdr:rowOff>152400</xdr:rowOff>
    </xdr:from>
    <xdr:to>
      <xdr:col>3</xdr:col>
      <xdr:colOff>76200</xdr:colOff>
      <xdr:row>39</xdr:row>
      <xdr:rowOff>28575</xdr:rowOff>
    </xdr:to>
    <xdr:sp fLocksText="0">
      <xdr:nvSpPr>
        <xdr:cNvPr id="1" name="Text 1"/>
        <xdr:cNvSpPr txBox="1">
          <a:spLocks noChangeArrowheads="1"/>
        </xdr:cNvSpPr>
      </xdr:nvSpPr>
      <xdr:spPr>
        <a:xfrm>
          <a:off x="714375" y="7115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36</xdr:row>
      <xdr:rowOff>0</xdr:rowOff>
    </xdr:from>
    <xdr:ext cx="104775" cy="200025"/>
    <xdr:sp fLocksText="0">
      <xdr:nvSpPr>
        <xdr:cNvPr id="2" name="Text Box 1"/>
        <xdr:cNvSpPr txBox="1">
          <a:spLocks noChangeArrowheads="1"/>
        </xdr:cNvSpPr>
      </xdr:nvSpPr>
      <xdr:spPr>
        <a:xfrm>
          <a:off x="714375" y="6800850"/>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3</xdr:col>
      <xdr:colOff>266700</xdr:colOff>
      <xdr:row>3</xdr:row>
      <xdr:rowOff>114300</xdr:rowOff>
    </xdr:from>
    <xdr:to>
      <xdr:col>4</xdr:col>
      <xdr:colOff>352425</xdr:colOff>
      <xdr:row>6</xdr:row>
      <xdr:rowOff>57150</xdr:rowOff>
    </xdr:to>
    <xdr:pic>
      <xdr:nvPicPr>
        <xdr:cNvPr id="3" name="Picture 3" descr="Logo-Positif-Petit"/>
        <xdr:cNvPicPr preferRelativeResize="1">
          <a:picLocks noChangeAspect="1"/>
        </xdr:cNvPicPr>
      </xdr:nvPicPr>
      <xdr:blipFill>
        <a:blip r:embed="rId1"/>
        <a:stretch>
          <a:fillRect/>
        </a:stretch>
      </xdr:blipFill>
      <xdr:spPr>
        <a:xfrm>
          <a:off x="981075" y="676275"/>
          <a:ext cx="1333500" cy="542925"/>
        </a:xfrm>
        <a:prstGeom prst="rect">
          <a:avLst/>
        </a:prstGeom>
        <a:noFill/>
        <a:ln w="9525" cmpd="sng">
          <a:noFill/>
        </a:ln>
      </xdr:spPr>
    </xdr:pic>
    <xdr:clientData/>
  </xdr:twoCellAnchor>
  <xdr:twoCellAnchor editAs="oneCell">
    <xdr:from>
      <xdr:col>2</xdr:col>
      <xdr:colOff>66675</xdr:colOff>
      <xdr:row>2</xdr:row>
      <xdr:rowOff>133350</xdr:rowOff>
    </xdr:from>
    <xdr:to>
      <xdr:col>4</xdr:col>
      <xdr:colOff>342900</xdr:colOff>
      <xdr:row>3</xdr:row>
      <xdr:rowOff>47625</xdr:rowOff>
    </xdr:to>
    <xdr:pic>
      <xdr:nvPicPr>
        <xdr:cNvPr id="4" name="Image 4"/>
        <xdr:cNvPicPr preferRelativeResize="1">
          <a:picLocks noChangeAspect="1"/>
        </xdr:cNvPicPr>
      </xdr:nvPicPr>
      <xdr:blipFill>
        <a:blip r:embed="rId2"/>
        <a:stretch>
          <a:fillRect/>
        </a:stretch>
      </xdr:blipFill>
      <xdr:spPr>
        <a:xfrm>
          <a:off x="228600" y="342900"/>
          <a:ext cx="2076450" cy="266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_PROCEDURES\Formulaires%20dde%20&amp;%20bilan%202016\Secteur%203\Com-6-lieux-fonctiont%20TES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ice"/>
      <sheetName val="Présentation du fichier"/>
      <sheetName val="1-Formulaire"/>
      <sheetName val="2-Infos générales et activité"/>
      <sheetName val="3-Descriptif du projet"/>
      <sheetName val="4-Budget du projet"/>
      <sheetName val="5-Programmation salle"/>
      <sheetName val="6-Activité cabare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C00000"/>
    <pageSetUpPr fitToPage="1"/>
  </sheetPr>
  <dimension ref="B1:L73"/>
  <sheetViews>
    <sheetView tabSelected="1" view="pageBreakPreview" zoomScaleNormal="75" zoomScaleSheetLayoutView="100" zoomScalePageLayoutView="0" workbookViewId="0" topLeftCell="A1">
      <selection activeCell="C55" sqref="C55:I55"/>
    </sheetView>
  </sheetViews>
  <sheetFormatPr defaultColWidth="11.421875" defaultRowHeight="12.75"/>
  <cols>
    <col min="1" max="1" width="2.00390625" style="1" customWidth="1"/>
    <col min="2" max="2" width="7.8515625" style="1" customWidth="1"/>
    <col min="3" max="3" width="18.140625" style="1" customWidth="1"/>
    <col min="4" max="4" width="18.7109375" style="1" customWidth="1"/>
    <col min="5" max="5" width="3.28125" style="1" customWidth="1"/>
    <col min="6" max="6" width="10.140625" style="1" customWidth="1"/>
    <col min="7" max="7" width="17.8515625" style="1" customWidth="1"/>
    <col min="8" max="8" width="6.28125" style="1" customWidth="1"/>
    <col min="9" max="9" width="47.140625" style="1" customWidth="1"/>
    <col min="10" max="10" width="3.28125" style="2" customWidth="1"/>
    <col min="11" max="11" width="0" style="1" hidden="1" customWidth="1"/>
    <col min="12" max="12" width="11.7109375" style="1" customWidth="1"/>
    <col min="13" max="16384" width="11.421875" style="1" customWidth="1"/>
  </cols>
  <sheetData>
    <row r="1" spans="2:10" s="129" customFormat="1" ht="12.75">
      <c r="B1" s="133"/>
      <c r="C1" s="133"/>
      <c r="D1" s="133"/>
      <c r="E1" s="133"/>
      <c r="F1" s="133"/>
      <c r="G1" s="133"/>
      <c r="H1" s="133"/>
      <c r="I1" s="133"/>
      <c r="J1" s="133"/>
    </row>
    <row r="2" spans="2:10" s="129" customFormat="1" ht="12.75">
      <c r="B2" s="133"/>
      <c r="C2" s="133"/>
      <c r="D2" s="133"/>
      <c r="E2" s="133"/>
      <c r="F2" s="133"/>
      <c r="G2" s="133"/>
      <c r="H2" s="133"/>
      <c r="I2" s="133"/>
      <c r="J2" s="133"/>
    </row>
    <row r="3" spans="2:10" s="129" customFormat="1" ht="12.75">
      <c r="B3" s="133"/>
      <c r="C3" s="133"/>
      <c r="D3" s="133"/>
      <c r="E3" s="133"/>
      <c r="F3" s="680" t="s">
        <v>282</v>
      </c>
      <c r="G3" s="681"/>
      <c r="H3" s="681"/>
      <c r="I3" s="681"/>
      <c r="J3" s="681"/>
    </row>
    <row r="4" spans="2:10" s="130" customFormat="1" ht="64.5" customHeight="1">
      <c r="B4" s="133"/>
      <c r="C4" s="331"/>
      <c r="D4" s="331"/>
      <c r="E4" s="331"/>
      <c r="F4" s="681"/>
      <c r="G4" s="681"/>
      <c r="H4" s="681"/>
      <c r="I4" s="681"/>
      <c r="J4" s="681"/>
    </row>
    <row r="5" spans="2:10" s="130" customFormat="1" ht="23.25" customHeight="1">
      <c r="B5" s="133"/>
      <c r="C5" s="332"/>
      <c r="D5" s="333"/>
      <c r="E5" s="333"/>
      <c r="F5" s="682" t="s">
        <v>423</v>
      </c>
      <c r="G5" s="683"/>
      <c r="H5" s="683"/>
      <c r="I5" s="683"/>
      <c r="J5" s="683"/>
    </row>
    <row r="6" spans="2:9" s="131" customFormat="1" ht="6.75" customHeight="1">
      <c r="B6" s="334"/>
      <c r="C6" s="335"/>
      <c r="D6" s="336"/>
      <c r="E6" s="336"/>
      <c r="F6" s="337"/>
      <c r="G6" s="338"/>
      <c r="H6" s="339"/>
      <c r="I6" s="341"/>
    </row>
    <row r="7" spans="2:11" ht="21" customHeight="1">
      <c r="B7" s="656" t="s">
        <v>0</v>
      </c>
      <c r="C7" s="660" t="s">
        <v>411</v>
      </c>
      <c r="D7" s="660"/>
      <c r="E7" s="660"/>
      <c r="F7" s="660"/>
      <c r="G7" s="660"/>
      <c r="H7" s="660"/>
      <c r="I7" s="660"/>
      <c r="J7" s="3"/>
      <c r="K7" s="4"/>
    </row>
    <row r="8" spans="2:11" ht="12.75">
      <c r="B8" s="656"/>
      <c r="C8" s="660"/>
      <c r="D8" s="660"/>
      <c r="E8" s="660"/>
      <c r="F8" s="660"/>
      <c r="G8" s="660"/>
      <c r="H8" s="660"/>
      <c r="I8" s="660"/>
      <c r="J8" s="3"/>
      <c r="K8" s="4"/>
    </row>
    <row r="9" spans="2:11" ht="12.75">
      <c r="B9" s="656"/>
      <c r="C9" s="660"/>
      <c r="D9" s="660"/>
      <c r="E9" s="660"/>
      <c r="F9" s="660"/>
      <c r="G9" s="660"/>
      <c r="H9" s="660"/>
      <c r="I9" s="660"/>
      <c r="J9" s="3"/>
      <c r="K9" s="4"/>
    </row>
    <row r="10" spans="2:11" ht="38.25" customHeight="1">
      <c r="B10" s="656" t="s">
        <v>1</v>
      </c>
      <c r="C10" s="643" t="s">
        <v>389</v>
      </c>
      <c r="D10" s="644"/>
      <c r="E10" s="644"/>
      <c r="F10" s="644"/>
      <c r="G10" s="644"/>
      <c r="H10" s="644"/>
      <c r="I10" s="645"/>
      <c r="J10" s="5"/>
      <c r="K10" s="6"/>
    </row>
    <row r="11" spans="2:11" ht="35.25" customHeight="1">
      <c r="B11" s="656"/>
      <c r="C11" s="721" t="s">
        <v>410</v>
      </c>
      <c r="D11" s="722"/>
      <c r="E11" s="722"/>
      <c r="F11" s="722"/>
      <c r="G11" s="722"/>
      <c r="H11" s="722"/>
      <c r="I11" s="723"/>
      <c r="J11" s="5"/>
      <c r="K11" s="6"/>
    </row>
    <row r="12" spans="2:11" ht="28.5" customHeight="1">
      <c r="B12" s="669" t="s">
        <v>253</v>
      </c>
      <c r="C12" s="689" t="s">
        <v>367</v>
      </c>
      <c r="D12" s="690"/>
      <c r="E12" s="690"/>
      <c r="F12" s="690"/>
      <c r="G12" s="690"/>
      <c r="H12" s="690"/>
      <c r="I12" s="691"/>
      <c r="J12" s="5"/>
      <c r="K12" s="6"/>
    </row>
    <row r="13" spans="2:11" ht="32.25" customHeight="1">
      <c r="B13" s="669"/>
      <c r="C13" s="643" t="s">
        <v>412</v>
      </c>
      <c r="D13" s="644"/>
      <c r="E13" s="644"/>
      <c r="F13" s="644"/>
      <c r="G13" s="644"/>
      <c r="H13" s="644"/>
      <c r="I13" s="645"/>
      <c r="J13" s="3"/>
      <c r="K13" s="4"/>
    </row>
    <row r="14" spans="2:11" ht="23.25" customHeight="1">
      <c r="B14" s="669"/>
      <c r="C14" s="643" t="s">
        <v>390</v>
      </c>
      <c r="D14" s="644"/>
      <c r="E14" s="644"/>
      <c r="F14" s="644"/>
      <c r="G14" s="644"/>
      <c r="H14" s="644"/>
      <c r="I14" s="645"/>
      <c r="J14" s="3"/>
      <c r="K14" s="4"/>
    </row>
    <row r="15" spans="2:11" ht="22.5" customHeight="1">
      <c r="B15" s="669"/>
      <c r="C15" s="643" t="s">
        <v>391</v>
      </c>
      <c r="D15" s="644"/>
      <c r="E15" s="644"/>
      <c r="F15" s="644"/>
      <c r="G15" s="644"/>
      <c r="H15" s="644"/>
      <c r="I15" s="645"/>
      <c r="J15" s="3"/>
      <c r="K15" s="4"/>
    </row>
    <row r="16" spans="2:11" ht="78" customHeight="1">
      <c r="B16" s="669"/>
      <c r="C16" s="720" t="s">
        <v>424</v>
      </c>
      <c r="D16" s="644"/>
      <c r="E16" s="644"/>
      <c r="F16" s="644"/>
      <c r="G16" s="644"/>
      <c r="H16" s="644"/>
      <c r="I16" s="645"/>
      <c r="J16" s="3"/>
      <c r="K16" s="4"/>
    </row>
    <row r="17" spans="2:11" ht="29.25" customHeight="1">
      <c r="B17" s="669"/>
      <c r="C17" s="684" t="s">
        <v>392</v>
      </c>
      <c r="D17" s="685"/>
      <c r="E17" s="685"/>
      <c r="F17" s="685"/>
      <c r="G17" s="685"/>
      <c r="H17" s="685"/>
      <c r="I17" s="686"/>
      <c r="J17" s="5"/>
      <c r="K17" s="6"/>
    </row>
    <row r="18" spans="2:11" ht="21" customHeight="1">
      <c r="B18" s="637" t="s">
        <v>252</v>
      </c>
      <c r="C18" s="689" t="s">
        <v>393</v>
      </c>
      <c r="D18" s="690"/>
      <c r="E18" s="690"/>
      <c r="F18" s="690"/>
      <c r="G18" s="690"/>
      <c r="H18" s="690"/>
      <c r="I18" s="691"/>
      <c r="J18" s="7"/>
      <c r="K18" s="8"/>
    </row>
    <row r="19" spans="2:11" ht="21" customHeight="1">
      <c r="B19" s="638"/>
      <c r="C19" s="643" t="s">
        <v>414</v>
      </c>
      <c r="D19" s="644"/>
      <c r="E19" s="644"/>
      <c r="F19" s="644"/>
      <c r="G19" s="644"/>
      <c r="H19" s="644"/>
      <c r="I19" s="645"/>
      <c r="J19" s="7"/>
      <c r="K19" s="8"/>
    </row>
    <row r="20" spans="2:11" ht="21" customHeight="1">
      <c r="B20" s="638"/>
      <c r="C20" s="643" t="s">
        <v>394</v>
      </c>
      <c r="D20" s="644"/>
      <c r="E20" s="644"/>
      <c r="F20" s="644"/>
      <c r="G20" s="644"/>
      <c r="H20" s="644"/>
      <c r="I20" s="645"/>
      <c r="J20" s="7"/>
      <c r="K20" s="8"/>
    </row>
    <row r="21" spans="2:11" ht="21" customHeight="1">
      <c r="B21" s="638"/>
      <c r="C21" s="643" t="s">
        <v>395</v>
      </c>
      <c r="D21" s="644"/>
      <c r="E21" s="644"/>
      <c r="F21" s="644"/>
      <c r="G21" s="644"/>
      <c r="H21" s="644"/>
      <c r="I21" s="645"/>
      <c r="J21" s="7"/>
      <c r="K21" s="8"/>
    </row>
    <row r="22" spans="2:11" ht="21" customHeight="1">
      <c r="B22" s="638"/>
      <c r="C22" s="643" t="s">
        <v>396</v>
      </c>
      <c r="D22" s="644"/>
      <c r="E22" s="644"/>
      <c r="F22" s="644"/>
      <c r="G22" s="644"/>
      <c r="H22" s="644"/>
      <c r="I22" s="645"/>
      <c r="J22" s="7"/>
      <c r="K22" s="8"/>
    </row>
    <row r="23" spans="2:11" ht="21" customHeight="1">
      <c r="B23" s="638"/>
      <c r="C23" s="643" t="s">
        <v>397</v>
      </c>
      <c r="D23" s="644"/>
      <c r="E23" s="644"/>
      <c r="F23" s="644"/>
      <c r="G23" s="644"/>
      <c r="H23" s="644"/>
      <c r="I23" s="645"/>
      <c r="J23" s="7"/>
      <c r="K23" s="8"/>
    </row>
    <row r="24" spans="2:11" ht="21" customHeight="1">
      <c r="B24" s="638"/>
      <c r="C24" s="643" t="s">
        <v>413</v>
      </c>
      <c r="D24" s="644"/>
      <c r="E24" s="644"/>
      <c r="F24" s="644"/>
      <c r="G24" s="644"/>
      <c r="H24" s="644"/>
      <c r="I24" s="645"/>
      <c r="J24" s="7"/>
      <c r="K24" s="8"/>
    </row>
    <row r="25" spans="2:11" ht="21" customHeight="1">
      <c r="B25" s="638"/>
      <c r="C25" s="643" t="s">
        <v>402</v>
      </c>
      <c r="D25" s="644"/>
      <c r="E25" s="644"/>
      <c r="F25" s="644"/>
      <c r="G25" s="644"/>
      <c r="H25" s="644"/>
      <c r="I25" s="645"/>
      <c r="J25" s="7"/>
      <c r="K25" s="8"/>
    </row>
    <row r="26" spans="2:11" ht="21" customHeight="1">
      <c r="B26" s="638"/>
      <c r="C26" s="643" t="s">
        <v>398</v>
      </c>
      <c r="D26" s="644"/>
      <c r="E26" s="644"/>
      <c r="F26" s="644"/>
      <c r="G26" s="644"/>
      <c r="H26" s="644"/>
      <c r="I26" s="645"/>
      <c r="J26" s="7"/>
      <c r="K26" s="8"/>
    </row>
    <row r="27" spans="2:11" ht="21" customHeight="1">
      <c r="B27" s="638"/>
      <c r="C27" s="643" t="s">
        <v>425</v>
      </c>
      <c r="D27" s="644"/>
      <c r="E27" s="644"/>
      <c r="F27" s="644"/>
      <c r="G27" s="644"/>
      <c r="H27" s="644"/>
      <c r="I27" s="645"/>
      <c r="J27" s="7"/>
      <c r="K27" s="8"/>
    </row>
    <row r="28" spans="2:11" ht="21" customHeight="1">
      <c r="B28" s="638"/>
      <c r="C28" s="643" t="s">
        <v>426</v>
      </c>
      <c r="D28" s="644"/>
      <c r="E28" s="644"/>
      <c r="F28" s="644"/>
      <c r="G28" s="644"/>
      <c r="H28" s="644"/>
      <c r="I28" s="645"/>
      <c r="J28" s="7"/>
      <c r="K28" s="8"/>
    </row>
    <row r="29" spans="2:11" ht="21" customHeight="1">
      <c r="B29" s="638"/>
      <c r="C29" s="643" t="s">
        <v>415</v>
      </c>
      <c r="D29" s="644"/>
      <c r="E29" s="644"/>
      <c r="F29" s="644"/>
      <c r="G29" s="644"/>
      <c r="H29" s="644"/>
      <c r="I29" s="645"/>
      <c r="J29" s="7"/>
      <c r="K29" s="8"/>
    </row>
    <row r="30" spans="2:11" ht="21" customHeight="1">
      <c r="B30" s="638"/>
      <c r="C30" s="643" t="s">
        <v>399</v>
      </c>
      <c r="D30" s="644"/>
      <c r="E30" s="644"/>
      <c r="F30" s="644"/>
      <c r="G30" s="644"/>
      <c r="H30" s="644"/>
      <c r="I30" s="645"/>
      <c r="J30" s="7"/>
      <c r="K30" s="8"/>
    </row>
    <row r="31" spans="2:11" ht="21" customHeight="1">
      <c r="B31" s="638"/>
      <c r="C31" s="643" t="s">
        <v>427</v>
      </c>
      <c r="D31" s="644"/>
      <c r="E31" s="644"/>
      <c r="F31" s="644"/>
      <c r="G31" s="644"/>
      <c r="H31" s="644"/>
      <c r="I31" s="645"/>
      <c r="J31" s="7"/>
      <c r="K31" s="8"/>
    </row>
    <row r="32" spans="2:11" ht="20.25" customHeight="1">
      <c r="B32" s="639"/>
      <c r="C32" s="717" t="s">
        <v>400</v>
      </c>
      <c r="D32" s="718"/>
      <c r="E32" s="718"/>
      <c r="F32" s="718"/>
      <c r="G32" s="718"/>
      <c r="H32" s="718"/>
      <c r="I32" s="719"/>
      <c r="J32" s="7"/>
      <c r="K32" s="8"/>
    </row>
    <row r="33" spans="2:11" ht="7.5" customHeight="1">
      <c r="B33" s="656" t="s">
        <v>2</v>
      </c>
      <c r="C33" s="657" t="s">
        <v>407</v>
      </c>
      <c r="D33" s="657"/>
      <c r="E33" s="657"/>
      <c r="F33" s="657"/>
      <c r="G33" s="657"/>
      <c r="H33" s="657"/>
      <c r="I33" s="657"/>
      <c r="J33" s="3"/>
      <c r="K33" s="4"/>
    </row>
    <row r="34" spans="2:11" ht="12.75" customHeight="1" hidden="1">
      <c r="B34" s="656"/>
      <c r="C34" s="670"/>
      <c r="D34" s="670"/>
      <c r="E34" s="670"/>
      <c r="F34" s="670"/>
      <c r="G34" s="670"/>
      <c r="H34" s="670"/>
      <c r="I34" s="670"/>
      <c r="J34" s="3"/>
      <c r="K34" s="4"/>
    </row>
    <row r="35" spans="2:11" ht="6.75" customHeight="1">
      <c r="B35" s="656"/>
      <c r="C35" s="670"/>
      <c r="D35" s="670"/>
      <c r="E35" s="670"/>
      <c r="F35" s="670"/>
      <c r="G35" s="670"/>
      <c r="H35" s="670"/>
      <c r="I35" s="670"/>
      <c r="J35" s="3"/>
      <c r="K35" s="4"/>
    </row>
    <row r="36" spans="2:11" ht="48" customHeight="1">
      <c r="B36" s="656"/>
      <c r="C36" s="670"/>
      <c r="D36" s="670"/>
      <c r="E36" s="670"/>
      <c r="F36" s="670"/>
      <c r="G36" s="670"/>
      <c r="H36" s="670"/>
      <c r="I36" s="670"/>
      <c r="J36" s="3"/>
      <c r="K36" s="4"/>
    </row>
    <row r="37" spans="2:11" ht="72.75" customHeight="1">
      <c r="B37" s="656"/>
      <c r="C37" s="727" t="s">
        <v>416</v>
      </c>
      <c r="D37" s="728"/>
      <c r="E37" s="728"/>
      <c r="F37" s="728"/>
      <c r="G37" s="728"/>
      <c r="H37" s="728"/>
      <c r="I37" s="729"/>
      <c r="J37" s="3"/>
      <c r="K37" s="4"/>
    </row>
    <row r="38" spans="2:11" ht="33.75" customHeight="1">
      <c r="B38" s="656"/>
      <c r="C38" s="727" t="s">
        <v>403</v>
      </c>
      <c r="D38" s="728"/>
      <c r="E38" s="728"/>
      <c r="F38" s="728"/>
      <c r="G38" s="728"/>
      <c r="H38" s="728"/>
      <c r="I38" s="729"/>
      <c r="J38" s="3"/>
      <c r="K38" s="4"/>
    </row>
    <row r="39" spans="2:11" ht="33.75" customHeight="1">
      <c r="B39" s="656"/>
      <c r="C39" s="727" t="s">
        <v>404</v>
      </c>
      <c r="D39" s="728"/>
      <c r="E39" s="728"/>
      <c r="F39" s="728"/>
      <c r="G39" s="728"/>
      <c r="H39" s="728"/>
      <c r="I39" s="729"/>
      <c r="J39" s="3"/>
      <c r="K39" s="4"/>
    </row>
    <row r="40" spans="2:11" ht="35.25" customHeight="1">
      <c r="B40" s="656"/>
      <c r="C40" s="724" t="s">
        <v>401</v>
      </c>
      <c r="D40" s="725"/>
      <c r="E40" s="725"/>
      <c r="F40" s="725"/>
      <c r="G40" s="725"/>
      <c r="H40" s="725"/>
      <c r="I40" s="726"/>
      <c r="J40" s="3"/>
      <c r="K40" s="4"/>
    </row>
    <row r="41" spans="2:11" ht="9.75" customHeight="1">
      <c r="B41" s="656" t="s">
        <v>3</v>
      </c>
      <c r="C41" s="657" t="s">
        <v>405</v>
      </c>
      <c r="D41" s="658"/>
      <c r="E41" s="658"/>
      <c r="F41" s="658"/>
      <c r="G41" s="658"/>
      <c r="H41" s="658"/>
      <c r="I41" s="658"/>
      <c r="J41" s="9"/>
      <c r="K41" s="10"/>
    </row>
    <row r="42" spans="2:12" ht="12.75" customHeight="1">
      <c r="B42" s="656"/>
      <c r="C42" s="659"/>
      <c r="D42" s="659"/>
      <c r="E42" s="659"/>
      <c r="F42" s="659"/>
      <c r="G42" s="659"/>
      <c r="H42" s="659"/>
      <c r="I42" s="659"/>
      <c r="J42" s="9"/>
      <c r="K42" s="10"/>
      <c r="L42" s="11"/>
    </row>
    <row r="43" spans="2:12" ht="12.75">
      <c r="B43" s="656"/>
      <c r="C43" s="659"/>
      <c r="D43" s="659"/>
      <c r="E43" s="659"/>
      <c r="F43" s="659"/>
      <c r="G43" s="659"/>
      <c r="H43" s="659"/>
      <c r="I43" s="659"/>
      <c r="J43" s="9"/>
      <c r="K43" s="10"/>
      <c r="L43" s="11"/>
    </row>
    <row r="44" spans="2:11" ht="12" customHeight="1">
      <c r="B44" s="656"/>
      <c r="C44" s="659" t="s">
        <v>422</v>
      </c>
      <c r="D44" s="659"/>
      <c r="E44" s="659"/>
      <c r="F44" s="659"/>
      <c r="G44" s="659"/>
      <c r="H44" s="659"/>
      <c r="I44" s="659"/>
      <c r="J44" s="5"/>
      <c r="K44" s="6"/>
    </row>
    <row r="45" spans="2:11" ht="30.75" customHeight="1">
      <c r="B45" s="656"/>
      <c r="C45" s="659"/>
      <c r="D45" s="659"/>
      <c r="E45" s="659"/>
      <c r="F45" s="659"/>
      <c r="G45" s="659"/>
      <c r="H45" s="659"/>
      <c r="I45" s="659"/>
      <c r="J45" s="5"/>
      <c r="K45" s="6"/>
    </row>
    <row r="46" spans="2:11" ht="28.5" customHeight="1">
      <c r="B46" s="656"/>
      <c r="C46" s="646" t="s">
        <v>420</v>
      </c>
      <c r="D46" s="646"/>
      <c r="E46" s="646"/>
      <c r="F46" s="646"/>
      <c r="G46" s="646"/>
      <c r="H46" s="646"/>
      <c r="I46" s="646"/>
      <c r="J46" s="3"/>
      <c r="K46" s="4"/>
    </row>
    <row r="47" spans="2:11" ht="28.5" customHeight="1">
      <c r="B47" s="640" t="s">
        <v>254</v>
      </c>
      <c r="C47" s="647" t="s">
        <v>406</v>
      </c>
      <c r="D47" s="648"/>
      <c r="E47" s="648"/>
      <c r="F47" s="648"/>
      <c r="G47" s="648"/>
      <c r="H47" s="648"/>
      <c r="I47" s="649"/>
      <c r="J47" s="3"/>
      <c r="K47" s="4"/>
    </row>
    <row r="48" spans="2:11" ht="28.5" customHeight="1">
      <c r="B48" s="641"/>
      <c r="C48" s="650"/>
      <c r="D48" s="651"/>
      <c r="E48" s="651"/>
      <c r="F48" s="651"/>
      <c r="G48" s="651"/>
      <c r="H48" s="651"/>
      <c r="I48" s="652"/>
      <c r="J48" s="3"/>
      <c r="K48" s="4"/>
    </row>
    <row r="49" spans="2:11" ht="1.5" customHeight="1">
      <c r="B49" s="642"/>
      <c r="C49" s="653"/>
      <c r="D49" s="654"/>
      <c r="E49" s="654"/>
      <c r="F49" s="654"/>
      <c r="G49" s="654"/>
      <c r="H49" s="654"/>
      <c r="I49" s="655"/>
      <c r="J49" s="3"/>
      <c r="K49" s="4"/>
    </row>
    <row r="50" spans="2:11" ht="44.25" customHeight="1">
      <c r="B50" s="656" t="s">
        <v>4</v>
      </c>
      <c r="C50" s="647" t="s">
        <v>417</v>
      </c>
      <c r="D50" s="661"/>
      <c r="E50" s="661"/>
      <c r="F50" s="661"/>
      <c r="G50" s="661"/>
      <c r="H50" s="661"/>
      <c r="I50" s="662"/>
      <c r="J50" s="5"/>
      <c r="K50" s="6"/>
    </row>
    <row r="51" spans="2:11" ht="4.5" customHeight="1">
      <c r="B51" s="656"/>
      <c r="C51" s="663"/>
      <c r="D51" s="664"/>
      <c r="E51" s="664"/>
      <c r="F51" s="664"/>
      <c r="G51" s="664"/>
      <c r="H51" s="664"/>
      <c r="I51" s="665"/>
      <c r="J51" s="5"/>
      <c r="K51" s="6"/>
    </row>
    <row r="52" spans="2:11" ht="10.5" customHeight="1">
      <c r="B52" s="656"/>
      <c r="C52" s="663"/>
      <c r="D52" s="664"/>
      <c r="E52" s="664"/>
      <c r="F52" s="664"/>
      <c r="G52" s="664"/>
      <c r="H52" s="664"/>
      <c r="I52" s="665"/>
      <c r="J52" s="5"/>
      <c r="K52" s="6"/>
    </row>
    <row r="53" spans="2:11" ht="10.5" customHeight="1">
      <c r="B53" s="656"/>
      <c r="C53" s="663"/>
      <c r="D53" s="664"/>
      <c r="E53" s="664"/>
      <c r="F53" s="664"/>
      <c r="G53" s="664"/>
      <c r="H53" s="664"/>
      <c r="I53" s="665"/>
      <c r="J53" s="5"/>
      <c r="K53" s="6"/>
    </row>
    <row r="54" spans="2:11" ht="14.25" customHeight="1">
      <c r="B54" s="656"/>
      <c r="C54" s="666"/>
      <c r="D54" s="667"/>
      <c r="E54" s="667"/>
      <c r="F54" s="667"/>
      <c r="G54" s="667"/>
      <c r="H54" s="667"/>
      <c r="I54" s="668"/>
      <c r="J54" s="5"/>
      <c r="K54" s="6"/>
    </row>
    <row r="55" spans="2:11" ht="71.25" customHeight="1">
      <c r="B55" s="429" t="s">
        <v>388</v>
      </c>
      <c r="C55" s="660" t="s">
        <v>418</v>
      </c>
      <c r="D55" s="731"/>
      <c r="E55" s="731"/>
      <c r="F55" s="731"/>
      <c r="G55" s="731"/>
      <c r="H55" s="731"/>
      <c r="I55" s="731"/>
      <c r="J55" s="5"/>
      <c r="K55" s="6"/>
    </row>
    <row r="56" ht="7.5" customHeight="1"/>
    <row r="57" spans="3:9" ht="12.75" customHeight="1">
      <c r="C57" s="673" t="s">
        <v>378</v>
      </c>
      <c r="D57" s="673"/>
      <c r="E57" s="673"/>
      <c r="F57" s="673"/>
      <c r="G57" s="673"/>
      <c r="H57" s="673"/>
      <c r="I57" s="673"/>
    </row>
    <row r="58" spans="3:9" ht="12.75" customHeight="1">
      <c r="C58" s="673"/>
      <c r="D58" s="673"/>
      <c r="E58" s="673"/>
      <c r="F58" s="673"/>
      <c r="G58" s="673"/>
      <c r="H58" s="673"/>
      <c r="I58" s="673"/>
    </row>
    <row r="59" spans="3:9" ht="12.75" customHeight="1">
      <c r="C59" s="674" t="s">
        <v>5</v>
      </c>
      <c r="D59" s="674"/>
      <c r="E59" s="675"/>
      <c r="F59" s="675"/>
      <c r="G59" s="675"/>
      <c r="H59" s="675" t="s">
        <v>6</v>
      </c>
      <c r="I59" s="675"/>
    </row>
    <row r="60" spans="3:9" ht="12.75" customHeight="1">
      <c r="C60" s="730" t="s">
        <v>7</v>
      </c>
      <c r="D60" s="723"/>
      <c r="E60" s="730" t="s">
        <v>374</v>
      </c>
      <c r="F60" s="722"/>
      <c r="G60" s="723"/>
      <c r="H60" s="430"/>
      <c r="I60" s="431"/>
    </row>
    <row r="61" spans="3:9" ht="12.75">
      <c r="C61" s="687" t="s">
        <v>370</v>
      </c>
      <c r="D61" s="687"/>
      <c r="E61" s="688" t="s">
        <v>375</v>
      </c>
      <c r="F61" s="688"/>
      <c r="G61" s="688"/>
      <c r="H61" s="679" t="s">
        <v>419</v>
      </c>
      <c r="I61" s="679"/>
    </row>
    <row r="62" spans="3:9" ht="12.75">
      <c r="C62" s="676" t="s">
        <v>276</v>
      </c>
      <c r="D62" s="676"/>
      <c r="E62" s="688" t="s">
        <v>372</v>
      </c>
      <c r="F62" s="688"/>
      <c r="G62" s="688"/>
      <c r="H62" s="679" t="s">
        <v>419</v>
      </c>
      <c r="I62" s="679"/>
    </row>
    <row r="63" spans="3:9" ht="12.75">
      <c r="C63" s="676" t="s">
        <v>10</v>
      </c>
      <c r="D63" s="688"/>
      <c r="E63" s="676" t="s">
        <v>373</v>
      </c>
      <c r="F63" s="677"/>
      <c r="G63" s="678"/>
      <c r="H63" s="679" t="s">
        <v>419</v>
      </c>
      <c r="I63" s="679"/>
    </row>
    <row r="64" spans="3:9" ht="12.75">
      <c r="C64" s="671"/>
      <c r="D64" s="672"/>
      <c r="E64" s="676" t="s">
        <v>351</v>
      </c>
      <c r="F64" s="677"/>
      <c r="G64" s="678"/>
      <c r="H64" s="679" t="s">
        <v>419</v>
      </c>
      <c r="I64" s="679"/>
    </row>
    <row r="65" spans="3:9" ht="12.75">
      <c r="C65" s="616"/>
      <c r="D65" s="617"/>
      <c r="E65" s="671" t="s">
        <v>371</v>
      </c>
      <c r="F65" s="693"/>
      <c r="G65" s="694"/>
      <c r="H65" s="679" t="s">
        <v>419</v>
      </c>
      <c r="I65" s="679"/>
    </row>
    <row r="66" spans="3:9" ht="16.5" customHeight="1">
      <c r="C66" s="708" t="s">
        <v>11</v>
      </c>
      <c r="D66" s="709"/>
      <c r="E66" s="709"/>
      <c r="F66" s="709"/>
      <c r="G66" s="709"/>
      <c r="H66" s="709"/>
      <c r="I66" s="710"/>
    </row>
    <row r="67" spans="3:9" ht="14.25" customHeight="1">
      <c r="C67" s="701" t="s">
        <v>12</v>
      </c>
      <c r="D67" s="701"/>
      <c r="E67" s="701" t="s">
        <v>13</v>
      </c>
      <c r="F67" s="701"/>
      <c r="G67" s="701"/>
      <c r="H67" s="692"/>
      <c r="I67" s="692"/>
    </row>
    <row r="68" spans="3:10" s="12" customFormat="1" ht="26.25" customHeight="1">
      <c r="C68" s="711" t="s">
        <v>369</v>
      </c>
      <c r="D68" s="711"/>
      <c r="E68" s="712" t="s">
        <v>275</v>
      </c>
      <c r="F68" s="712"/>
      <c r="G68" s="712"/>
      <c r="H68" s="713"/>
      <c r="I68" s="713"/>
      <c r="J68" s="13"/>
    </row>
    <row r="70" spans="3:9" ht="12.75">
      <c r="C70" s="705" t="s">
        <v>368</v>
      </c>
      <c r="D70" s="705"/>
      <c r="E70" s="705"/>
      <c r="F70" s="705"/>
      <c r="G70" s="705"/>
      <c r="H70" s="705"/>
      <c r="I70" s="705"/>
    </row>
    <row r="71" spans="3:9" ht="13.5" customHeight="1">
      <c r="C71" s="714" t="s">
        <v>376</v>
      </c>
      <c r="D71" s="706"/>
      <c r="E71" s="695" t="s">
        <v>377</v>
      </c>
      <c r="F71" s="696"/>
      <c r="G71" s="697"/>
      <c r="H71" s="706"/>
      <c r="I71" s="706"/>
    </row>
    <row r="72" spans="3:9" ht="12.75">
      <c r="C72" s="715"/>
      <c r="D72" s="716"/>
      <c r="E72" s="698"/>
      <c r="F72" s="699"/>
      <c r="G72" s="700"/>
      <c r="H72" s="707"/>
      <c r="I72" s="707"/>
    </row>
    <row r="73" spans="3:9" ht="17.25" customHeight="1">
      <c r="C73" s="702" t="s">
        <v>428</v>
      </c>
      <c r="D73" s="702"/>
      <c r="E73" s="703" t="s">
        <v>429</v>
      </c>
      <c r="F73" s="703"/>
      <c r="G73" s="703"/>
      <c r="H73" s="704"/>
      <c r="I73" s="704"/>
    </row>
    <row r="74" ht="16.5" customHeight="1"/>
  </sheetData>
  <sheetProtection formatCells="0" selectLockedCells="1"/>
  <mergeCells count="79">
    <mergeCell ref="C10:I10"/>
    <mergeCell ref="C11:I11"/>
    <mergeCell ref="C40:I40"/>
    <mergeCell ref="C37:I37"/>
    <mergeCell ref="C38:I38"/>
    <mergeCell ref="E60:G60"/>
    <mergeCell ref="C60:D60"/>
    <mergeCell ref="C55:I55"/>
    <mergeCell ref="C39:I39"/>
    <mergeCell ref="C29:I29"/>
    <mergeCell ref="C71:D72"/>
    <mergeCell ref="C30:I30"/>
    <mergeCell ref="C31:I31"/>
    <mergeCell ref="C32:I32"/>
    <mergeCell ref="C14:I14"/>
    <mergeCell ref="C12:I12"/>
    <mergeCell ref="C13:I13"/>
    <mergeCell ref="C15:I15"/>
    <mergeCell ref="C16:I16"/>
    <mergeCell ref="C23:I23"/>
    <mergeCell ref="C20:I20"/>
    <mergeCell ref="C21:I21"/>
    <mergeCell ref="C22:I22"/>
    <mergeCell ref="H71:I72"/>
    <mergeCell ref="C63:D63"/>
    <mergeCell ref="C66:I66"/>
    <mergeCell ref="E63:G63"/>
    <mergeCell ref="C68:D68"/>
    <mergeCell ref="E68:G68"/>
    <mergeCell ref="H68:I68"/>
    <mergeCell ref="H67:I67"/>
    <mergeCell ref="E65:G65"/>
    <mergeCell ref="H65:I65"/>
    <mergeCell ref="E71:G72"/>
    <mergeCell ref="E67:G67"/>
    <mergeCell ref="C73:D73"/>
    <mergeCell ref="E73:G73"/>
    <mergeCell ref="H73:I73"/>
    <mergeCell ref="C67:D67"/>
    <mergeCell ref="C70:I70"/>
    <mergeCell ref="F3:J4"/>
    <mergeCell ref="F5:J5"/>
    <mergeCell ref="C17:I17"/>
    <mergeCell ref="C61:D61"/>
    <mergeCell ref="E61:G61"/>
    <mergeCell ref="H63:I63"/>
    <mergeCell ref="E62:G62"/>
    <mergeCell ref="H62:I62"/>
    <mergeCell ref="C18:I18"/>
    <mergeCell ref="C19:I19"/>
    <mergeCell ref="C64:D64"/>
    <mergeCell ref="C57:I58"/>
    <mergeCell ref="C59:D59"/>
    <mergeCell ref="E59:G59"/>
    <mergeCell ref="H59:I59"/>
    <mergeCell ref="E64:G64"/>
    <mergeCell ref="H64:I64"/>
    <mergeCell ref="H61:I61"/>
    <mergeCell ref="C62:D62"/>
    <mergeCell ref="B7:B9"/>
    <mergeCell ref="C7:I9"/>
    <mergeCell ref="B10:B11"/>
    <mergeCell ref="C27:I27"/>
    <mergeCell ref="C28:I28"/>
    <mergeCell ref="B50:B54"/>
    <mergeCell ref="C50:I54"/>
    <mergeCell ref="B12:B17"/>
    <mergeCell ref="B33:B40"/>
    <mergeCell ref="C33:I36"/>
    <mergeCell ref="B18:B32"/>
    <mergeCell ref="B47:B49"/>
    <mergeCell ref="C24:I24"/>
    <mergeCell ref="C25:I25"/>
    <mergeCell ref="C26:I26"/>
    <mergeCell ref="C46:I46"/>
    <mergeCell ref="C47:I49"/>
    <mergeCell ref="B41:B46"/>
    <mergeCell ref="C41:I43"/>
    <mergeCell ref="C44:I45"/>
  </mergeCells>
  <printOptions horizontalCentered="1" verticalCentered="1"/>
  <pageMargins left="0.39375" right="0.39375" top="0.39375" bottom="0.39375" header="0.5118055555555555" footer="0.5118055555555555"/>
  <pageSetup fitToHeight="1" fitToWidth="1" horizontalDpi="300" verticalDpi="300" orientation="portrait" paperSize="9" scale="49" r:id="rId2"/>
  <drawing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A1:K123"/>
  <sheetViews>
    <sheetView view="pageBreakPreview" zoomScaleSheetLayoutView="100" zoomScalePageLayoutView="0" workbookViewId="0" topLeftCell="A1">
      <selection activeCell="A6" sqref="A6:I6"/>
    </sheetView>
  </sheetViews>
  <sheetFormatPr defaultColWidth="11.421875" defaultRowHeight="12.75"/>
  <sheetData>
    <row r="1" spans="1:11" ht="12.75">
      <c r="A1" s="126"/>
      <c r="B1" s="126"/>
      <c r="C1" s="126"/>
      <c r="D1" s="126"/>
      <c r="E1" s="732" t="s">
        <v>386</v>
      </c>
      <c r="F1" s="732"/>
      <c r="G1" s="732"/>
      <c r="H1" s="732"/>
      <c r="I1" s="732"/>
      <c r="J1" s="14"/>
      <c r="K1" s="15"/>
    </row>
    <row r="2" spans="1:11" ht="12.75">
      <c r="A2" s="126"/>
      <c r="B2" s="126"/>
      <c r="C2" s="126"/>
      <c r="D2" s="126"/>
      <c r="E2" s="732"/>
      <c r="F2" s="732"/>
      <c r="G2" s="732"/>
      <c r="H2" s="732"/>
      <c r="I2" s="732"/>
      <c r="J2" s="14"/>
      <c r="K2" s="15"/>
    </row>
    <row r="3" spans="1:11" ht="12.75">
      <c r="A3" s="126"/>
      <c r="B3" s="126"/>
      <c r="C3" s="126"/>
      <c r="D3" s="126"/>
      <c r="E3" s="732"/>
      <c r="F3" s="732"/>
      <c r="G3" s="732"/>
      <c r="H3" s="732"/>
      <c r="I3" s="732"/>
      <c r="J3" s="14"/>
      <c r="K3" s="15"/>
    </row>
    <row r="4" spans="1:11" ht="31.5" customHeight="1">
      <c r="A4" s="126"/>
      <c r="B4" s="126"/>
      <c r="C4" s="126"/>
      <c r="D4" s="126"/>
      <c r="E4" s="732"/>
      <c r="F4" s="732"/>
      <c r="G4" s="732"/>
      <c r="H4" s="732"/>
      <c r="I4" s="732"/>
      <c r="J4" s="14"/>
      <c r="K4" s="15"/>
    </row>
    <row r="5" spans="1:11" ht="18" customHeight="1">
      <c r="A5" s="132"/>
      <c r="B5" s="132"/>
      <c r="C5" s="132"/>
      <c r="D5" s="132"/>
      <c r="E5" s="428">
        <v>2019</v>
      </c>
      <c r="F5" s="132"/>
      <c r="G5" s="132"/>
      <c r="H5" s="132"/>
      <c r="I5" s="132"/>
      <c r="J5" s="14"/>
      <c r="K5" s="15"/>
    </row>
    <row r="6" spans="1:11" ht="18" customHeight="1">
      <c r="A6" s="733"/>
      <c r="B6" s="733"/>
      <c r="C6" s="733"/>
      <c r="D6" s="733"/>
      <c r="E6" s="733"/>
      <c r="F6" s="733"/>
      <c r="G6" s="733"/>
      <c r="H6" s="733"/>
      <c r="I6" s="733"/>
      <c r="J6" s="14"/>
      <c r="K6" s="15"/>
    </row>
    <row r="7" spans="1:11" ht="15">
      <c r="A7" s="126"/>
      <c r="B7" s="126"/>
      <c r="C7" s="126"/>
      <c r="D7" s="126"/>
      <c r="E7" s="127"/>
      <c r="F7" s="127"/>
      <c r="G7" s="127"/>
      <c r="H7" s="127"/>
      <c r="I7" s="127"/>
      <c r="J7" s="14"/>
      <c r="K7" s="15"/>
    </row>
    <row r="8" spans="1:11" ht="12.75">
      <c r="A8" s="734"/>
      <c r="B8" s="734"/>
      <c r="C8" s="734"/>
      <c r="D8" s="734"/>
      <c r="E8" s="734"/>
      <c r="F8" s="734"/>
      <c r="G8" s="734"/>
      <c r="H8" s="734"/>
      <c r="I8" s="734"/>
      <c r="J8" s="14"/>
      <c r="K8" s="16"/>
    </row>
    <row r="9" spans="1:11" ht="12.75">
      <c r="A9" s="734"/>
      <c r="B9" s="734"/>
      <c r="C9" s="734"/>
      <c r="D9" s="734"/>
      <c r="E9" s="734"/>
      <c r="F9" s="734"/>
      <c r="G9" s="734"/>
      <c r="H9" s="734"/>
      <c r="I9" s="734"/>
      <c r="J9" s="14"/>
      <c r="K9" s="15"/>
    </row>
    <row r="10" spans="1:11" ht="12.75">
      <c r="A10" s="734"/>
      <c r="B10" s="734"/>
      <c r="C10" s="734"/>
      <c r="D10" s="734"/>
      <c r="E10" s="734"/>
      <c r="F10" s="734"/>
      <c r="G10" s="734"/>
      <c r="H10" s="734"/>
      <c r="I10" s="734"/>
      <c r="J10" s="14"/>
      <c r="K10" s="15"/>
    </row>
    <row r="11" spans="1:11" ht="12.75">
      <c r="A11" s="734"/>
      <c r="B11" s="734"/>
      <c r="C11" s="734"/>
      <c r="D11" s="734"/>
      <c r="E11" s="734"/>
      <c r="F11" s="734"/>
      <c r="G11" s="734"/>
      <c r="H11" s="734"/>
      <c r="I11" s="734"/>
      <c r="J11" s="14"/>
      <c r="K11" s="15"/>
    </row>
    <row r="12" spans="1:11" ht="12.75">
      <c r="A12" s="734"/>
      <c r="B12" s="734"/>
      <c r="C12" s="734"/>
      <c r="D12" s="734"/>
      <c r="E12" s="734"/>
      <c r="F12" s="734"/>
      <c r="G12" s="734"/>
      <c r="H12" s="734"/>
      <c r="I12" s="734"/>
      <c r="J12" s="14"/>
      <c r="K12" s="15"/>
    </row>
    <row r="13" spans="1:11" ht="12.75">
      <c r="A13" s="734"/>
      <c r="B13" s="734"/>
      <c r="C13" s="734"/>
      <c r="D13" s="734"/>
      <c r="E13" s="734"/>
      <c r="F13" s="734"/>
      <c r="G13" s="734"/>
      <c r="H13" s="734"/>
      <c r="I13" s="734"/>
      <c r="J13" s="14"/>
      <c r="K13" s="15"/>
    </row>
    <row r="14" spans="1:11" ht="12.75">
      <c r="A14" s="734"/>
      <c r="B14" s="734"/>
      <c r="C14" s="734"/>
      <c r="D14" s="734"/>
      <c r="E14" s="734"/>
      <c r="F14" s="734"/>
      <c r="G14" s="734"/>
      <c r="H14" s="734"/>
      <c r="I14" s="734"/>
      <c r="J14" s="14"/>
      <c r="K14" s="15"/>
    </row>
    <row r="15" spans="1:11" ht="12.75">
      <c r="A15" s="734"/>
      <c r="B15" s="734"/>
      <c r="C15" s="734"/>
      <c r="D15" s="734"/>
      <c r="E15" s="734"/>
      <c r="F15" s="734"/>
      <c r="G15" s="734"/>
      <c r="H15" s="734"/>
      <c r="I15" s="734"/>
      <c r="J15" s="14"/>
      <c r="K15" s="15"/>
    </row>
    <row r="16" spans="1:11" ht="12.75">
      <c r="A16" s="734"/>
      <c r="B16" s="734"/>
      <c r="C16" s="734"/>
      <c r="D16" s="734"/>
      <c r="E16" s="734"/>
      <c r="F16" s="734"/>
      <c r="G16" s="734"/>
      <c r="H16" s="734"/>
      <c r="I16" s="734"/>
      <c r="J16" s="14"/>
      <c r="K16" s="15"/>
    </row>
    <row r="17" spans="1:11" ht="12.75">
      <c r="A17" s="734"/>
      <c r="B17" s="734"/>
      <c r="C17" s="734"/>
      <c r="D17" s="734"/>
      <c r="E17" s="734"/>
      <c r="F17" s="734"/>
      <c r="G17" s="734"/>
      <c r="H17" s="734"/>
      <c r="I17" s="734"/>
      <c r="J17" s="14"/>
      <c r="K17" s="15"/>
    </row>
    <row r="18" spans="1:11" ht="12.75">
      <c r="A18" s="734"/>
      <c r="B18" s="734"/>
      <c r="C18" s="734"/>
      <c r="D18" s="734"/>
      <c r="E18" s="734"/>
      <c r="F18" s="734"/>
      <c r="G18" s="734"/>
      <c r="H18" s="734"/>
      <c r="I18" s="734"/>
      <c r="J18" s="14"/>
      <c r="K18" s="15"/>
    </row>
    <row r="19" spans="1:11" ht="12.75">
      <c r="A19" s="734"/>
      <c r="B19" s="734"/>
      <c r="C19" s="734"/>
      <c r="D19" s="734"/>
      <c r="E19" s="734"/>
      <c r="F19" s="734"/>
      <c r="G19" s="734"/>
      <c r="H19" s="734"/>
      <c r="I19" s="734"/>
      <c r="J19" s="14"/>
      <c r="K19" s="15"/>
    </row>
    <row r="20" spans="1:11" ht="12.75">
      <c r="A20" s="734"/>
      <c r="B20" s="734"/>
      <c r="C20" s="734"/>
      <c r="D20" s="734"/>
      <c r="E20" s="734"/>
      <c r="F20" s="734"/>
      <c r="G20" s="734"/>
      <c r="H20" s="734"/>
      <c r="I20" s="734"/>
      <c r="J20" s="14"/>
      <c r="K20" s="15"/>
    </row>
    <row r="21" spans="1:11" ht="12.75">
      <c r="A21" s="734"/>
      <c r="B21" s="734"/>
      <c r="C21" s="734"/>
      <c r="D21" s="734"/>
      <c r="E21" s="734"/>
      <c r="F21" s="734"/>
      <c r="G21" s="734"/>
      <c r="H21" s="734"/>
      <c r="I21" s="734"/>
      <c r="J21" s="14"/>
      <c r="K21" s="15"/>
    </row>
    <row r="22" spans="1:11" ht="12.75">
      <c r="A22" s="734"/>
      <c r="B22" s="734"/>
      <c r="C22" s="734"/>
      <c r="D22" s="734"/>
      <c r="E22" s="734"/>
      <c r="F22" s="734"/>
      <c r="G22" s="734"/>
      <c r="H22" s="734"/>
      <c r="I22" s="734"/>
      <c r="J22" s="14"/>
      <c r="K22" s="15"/>
    </row>
    <row r="23" spans="1:11" ht="12.75">
      <c r="A23" s="734"/>
      <c r="B23" s="734"/>
      <c r="C23" s="734"/>
      <c r="D23" s="734"/>
      <c r="E23" s="734"/>
      <c r="F23" s="734"/>
      <c r="G23" s="734"/>
      <c r="H23" s="734"/>
      <c r="I23" s="734"/>
      <c r="J23" s="14"/>
      <c r="K23" s="15"/>
    </row>
    <row r="24" spans="1:11" ht="12.75">
      <c r="A24" s="734"/>
      <c r="B24" s="734"/>
      <c r="C24" s="734"/>
      <c r="D24" s="734"/>
      <c r="E24" s="734"/>
      <c r="F24" s="734"/>
      <c r="G24" s="734"/>
      <c r="H24" s="734"/>
      <c r="I24" s="734"/>
      <c r="J24" s="14"/>
      <c r="K24" s="15"/>
    </row>
    <row r="25" spans="1:11" ht="12.75">
      <c r="A25" s="734"/>
      <c r="B25" s="734"/>
      <c r="C25" s="734"/>
      <c r="D25" s="734"/>
      <c r="E25" s="734"/>
      <c r="F25" s="734"/>
      <c r="G25" s="734"/>
      <c r="H25" s="734"/>
      <c r="I25" s="734"/>
      <c r="J25" s="14"/>
      <c r="K25" s="15"/>
    </row>
    <row r="26" spans="1:11" ht="12.75">
      <c r="A26" s="734"/>
      <c r="B26" s="734"/>
      <c r="C26" s="734"/>
      <c r="D26" s="734"/>
      <c r="E26" s="734"/>
      <c r="F26" s="734"/>
      <c r="G26" s="734"/>
      <c r="H26" s="734"/>
      <c r="I26" s="734"/>
      <c r="J26" s="14"/>
      <c r="K26" s="15"/>
    </row>
    <row r="27" spans="1:11" ht="12.75">
      <c r="A27" s="734"/>
      <c r="B27" s="734"/>
      <c r="C27" s="734"/>
      <c r="D27" s="734"/>
      <c r="E27" s="734"/>
      <c r="F27" s="734"/>
      <c r="G27" s="734"/>
      <c r="H27" s="734"/>
      <c r="I27" s="734"/>
      <c r="J27" s="14"/>
      <c r="K27" s="15"/>
    </row>
    <row r="28" spans="1:11" ht="12.75">
      <c r="A28" s="734"/>
      <c r="B28" s="734"/>
      <c r="C28" s="734"/>
      <c r="D28" s="734"/>
      <c r="E28" s="734"/>
      <c r="F28" s="734"/>
      <c r="G28" s="734"/>
      <c r="H28" s="734"/>
      <c r="I28" s="734"/>
      <c r="J28" s="14"/>
      <c r="K28" s="15"/>
    </row>
    <row r="29" spans="1:11" ht="12.75" customHeight="1">
      <c r="A29" s="734"/>
      <c r="B29" s="734"/>
      <c r="C29" s="734"/>
      <c r="D29" s="734"/>
      <c r="E29" s="734"/>
      <c r="F29" s="734"/>
      <c r="G29" s="734"/>
      <c r="H29" s="734"/>
      <c r="I29" s="734"/>
      <c r="J29" s="14"/>
      <c r="K29" s="15"/>
    </row>
    <row r="30" spans="1:11" ht="12.75">
      <c r="A30" s="734"/>
      <c r="B30" s="734"/>
      <c r="C30" s="734"/>
      <c r="D30" s="734"/>
      <c r="E30" s="734"/>
      <c r="F30" s="734"/>
      <c r="G30" s="734"/>
      <c r="H30" s="734"/>
      <c r="I30" s="734"/>
      <c r="J30" s="14"/>
      <c r="K30" s="15"/>
    </row>
    <row r="31" spans="1:11" ht="12.75">
      <c r="A31" s="734"/>
      <c r="B31" s="734"/>
      <c r="C31" s="734"/>
      <c r="D31" s="734"/>
      <c r="E31" s="734"/>
      <c r="F31" s="734"/>
      <c r="G31" s="734"/>
      <c r="H31" s="734"/>
      <c r="I31" s="734"/>
      <c r="J31" s="14"/>
      <c r="K31" s="15"/>
    </row>
    <row r="32" spans="1:11" ht="12.75">
      <c r="A32" s="734"/>
      <c r="B32" s="734"/>
      <c r="C32" s="734"/>
      <c r="D32" s="734"/>
      <c r="E32" s="734"/>
      <c r="F32" s="734"/>
      <c r="G32" s="734"/>
      <c r="H32" s="734"/>
      <c r="I32" s="734"/>
      <c r="J32" s="14"/>
      <c r="K32" s="15"/>
    </row>
    <row r="33" spans="1:11" ht="12.75">
      <c r="A33" s="734"/>
      <c r="B33" s="734"/>
      <c r="C33" s="734"/>
      <c r="D33" s="734"/>
      <c r="E33" s="734"/>
      <c r="F33" s="734"/>
      <c r="G33" s="734"/>
      <c r="H33" s="734"/>
      <c r="I33" s="734"/>
      <c r="J33" s="14"/>
      <c r="K33" s="15"/>
    </row>
    <row r="34" spans="1:11" ht="12.75">
      <c r="A34" s="734"/>
      <c r="B34" s="734"/>
      <c r="C34" s="734"/>
      <c r="D34" s="734"/>
      <c r="E34" s="734"/>
      <c r="F34" s="734"/>
      <c r="G34" s="734"/>
      <c r="H34" s="734"/>
      <c r="I34" s="734"/>
      <c r="J34" s="14"/>
      <c r="K34" s="15"/>
    </row>
    <row r="35" spans="1:11" ht="12.75">
      <c r="A35" s="734"/>
      <c r="B35" s="734"/>
      <c r="C35" s="734"/>
      <c r="D35" s="734"/>
      <c r="E35" s="734"/>
      <c r="F35" s="734"/>
      <c r="G35" s="734"/>
      <c r="H35" s="734"/>
      <c r="I35" s="734"/>
      <c r="J35" s="14"/>
      <c r="K35" s="15"/>
    </row>
    <row r="36" spans="1:11" ht="12.75">
      <c r="A36" s="734"/>
      <c r="B36" s="734"/>
      <c r="C36" s="734"/>
      <c r="D36" s="734"/>
      <c r="E36" s="734"/>
      <c r="F36" s="734"/>
      <c r="G36" s="734"/>
      <c r="H36" s="734"/>
      <c r="I36" s="734"/>
      <c r="J36" s="14"/>
      <c r="K36" s="15"/>
    </row>
    <row r="37" spans="1:11" ht="12.75">
      <c r="A37" s="734"/>
      <c r="B37" s="734"/>
      <c r="C37" s="734"/>
      <c r="D37" s="734"/>
      <c r="E37" s="734"/>
      <c r="F37" s="734"/>
      <c r="G37" s="734"/>
      <c r="H37" s="734"/>
      <c r="I37" s="734"/>
      <c r="J37" s="14"/>
      <c r="K37" s="15"/>
    </row>
    <row r="38" spans="1:11" ht="12.75">
      <c r="A38" s="734"/>
      <c r="B38" s="734"/>
      <c r="C38" s="734"/>
      <c r="D38" s="734"/>
      <c r="E38" s="734"/>
      <c r="F38" s="734"/>
      <c r="G38" s="734"/>
      <c r="H38" s="734"/>
      <c r="I38" s="734"/>
      <c r="J38" s="14"/>
      <c r="K38" s="15"/>
    </row>
    <row r="39" spans="1:11" ht="12.75">
      <c r="A39" s="734"/>
      <c r="B39" s="734"/>
      <c r="C39" s="734"/>
      <c r="D39" s="734"/>
      <c r="E39" s="734"/>
      <c r="F39" s="734"/>
      <c r="G39" s="734"/>
      <c r="H39" s="734"/>
      <c r="I39" s="734"/>
      <c r="J39" s="14"/>
      <c r="K39" s="15"/>
    </row>
    <row r="40" spans="1:11" ht="12.75">
      <c r="A40" s="734"/>
      <c r="B40" s="734"/>
      <c r="C40" s="734"/>
      <c r="D40" s="734"/>
      <c r="E40" s="734"/>
      <c r="F40" s="734"/>
      <c r="G40" s="734"/>
      <c r="H40" s="734"/>
      <c r="I40" s="734"/>
      <c r="J40" s="14"/>
      <c r="K40" s="15"/>
    </row>
    <row r="41" spans="1:11" ht="12.75">
      <c r="A41" s="734"/>
      <c r="B41" s="734"/>
      <c r="C41" s="734"/>
      <c r="D41" s="734"/>
      <c r="E41" s="734"/>
      <c r="F41" s="734"/>
      <c r="G41" s="734"/>
      <c r="H41" s="734"/>
      <c r="I41" s="734"/>
      <c r="J41" s="14"/>
      <c r="K41" s="15"/>
    </row>
    <row r="42" spans="1:11" ht="12.75">
      <c r="A42" s="734"/>
      <c r="B42" s="734"/>
      <c r="C42" s="734"/>
      <c r="D42" s="734"/>
      <c r="E42" s="734"/>
      <c r="F42" s="734"/>
      <c r="G42" s="734"/>
      <c r="H42" s="734"/>
      <c r="I42" s="734"/>
      <c r="J42" s="14"/>
      <c r="K42" s="15"/>
    </row>
    <row r="43" spans="1:11" ht="12.75">
      <c r="A43" s="734"/>
      <c r="B43" s="734"/>
      <c r="C43" s="734"/>
      <c r="D43" s="734"/>
      <c r="E43" s="734"/>
      <c r="F43" s="734"/>
      <c r="G43" s="734"/>
      <c r="H43" s="734"/>
      <c r="I43" s="734"/>
      <c r="J43" s="14"/>
      <c r="K43" s="15"/>
    </row>
    <row r="44" spans="1:11" ht="12.75">
      <c r="A44" s="734"/>
      <c r="B44" s="734"/>
      <c r="C44" s="734"/>
      <c r="D44" s="734"/>
      <c r="E44" s="734"/>
      <c r="F44" s="734"/>
      <c r="G44" s="734"/>
      <c r="H44" s="734"/>
      <c r="I44" s="734"/>
      <c r="J44" s="14"/>
      <c r="K44" s="15"/>
    </row>
    <row r="45" spans="1:11" ht="12.75">
      <c r="A45" s="734"/>
      <c r="B45" s="734"/>
      <c r="C45" s="734"/>
      <c r="D45" s="734"/>
      <c r="E45" s="734"/>
      <c r="F45" s="734"/>
      <c r="G45" s="734"/>
      <c r="H45" s="734"/>
      <c r="I45" s="734"/>
      <c r="J45" s="14"/>
      <c r="K45" s="15"/>
    </row>
    <row r="46" spans="1:11" ht="12.75">
      <c r="A46" s="734"/>
      <c r="B46" s="734"/>
      <c r="C46" s="734"/>
      <c r="D46" s="734"/>
      <c r="E46" s="734"/>
      <c r="F46" s="734"/>
      <c r="G46" s="734"/>
      <c r="H46" s="734"/>
      <c r="I46" s="734"/>
      <c r="J46" s="14"/>
      <c r="K46" s="15"/>
    </row>
    <row r="47" spans="1:11" ht="12.75">
      <c r="A47" s="734"/>
      <c r="B47" s="734"/>
      <c r="C47" s="734"/>
      <c r="D47" s="734"/>
      <c r="E47" s="734"/>
      <c r="F47" s="734"/>
      <c r="G47" s="734"/>
      <c r="H47" s="734"/>
      <c r="I47" s="734"/>
      <c r="J47" s="14"/>
      <c r="K47" s="15"/>
    </row>
    <row r="48" spans="1:11" ht="12.75">
      <c r="A48" s="734"/>
      <c r="B48" s="734"/>
      <c r="C48" s="734"/>
      <c r="D48" s="734"/>
      <c r="E48" s="734"/>
      <c r="F48" s="734"/>
      <c r="G48" s="734"/>
      <c r="H48" s="734"/>
      <c r="I48" s="734"/>
      <c r="J48" s="14"/>
      <c r="K48" s="15"/>
    </row>
    <row r="49" spans="1:11" ht="12.75">
      <c r="A49" s="734"/>
      <c r="B49" s="734"/>
      <c r="C49" s="734"/>
      <c r="D49" s="734"/>
      <c r="E49" s="734"/>
      <c r="F49" s="734"/>
      <c r="G49" s="734"/>
      <c r="H49" s="734"/>
      <c r="I49" s="734"/>
      <c r="J49" s="14"/>
      <c r="K49" s="15"/>
    </row>
    <row r="50" spans="1:11" ht="12.75">
      <c r="A50" s="734"/>
      <c r="B50" s="734"/>
      <c r="C50" s="734"/>
      <c r="D50" s="734"/>
      <c r="E50" s="734"/>
      <c r="F50" s="734"/>
      <c r="G50" s="734"/>
      <c r="H50" s="734"/>
      <c r="I50" s="734"/>
      <c r="J50" s="14"/>
      <c r="K50" s="15"/>
    </row>
    <row r="51" spans="1:11" ht="12.75">
      <c r="A51" s="734"/>
      <c r="B51" s="734"/>
      <c r="C51" s="734"/>
      <c r="D51" s="734"/>
      <c r="E51" s="734"/>
      <c r="F51" s="734"/>
      <c r="G51" s="734"/>
      <c r="H51" s="734"/>
      <c r="I51" s="734"/>
      <c r="J51" s="14"/>
      <c r="K51" s="15"/>
    </row>
    <row r="52" spans="1:11" ht="12.75">
      <c r="A52" s="734"/>
      <c r="B52" s="734"/>
      <c r="C52" s="734"/>
      <c r="D52" s="734"/>
      <c r="E52" s="734"/>
      <c r="F52" s="734"/>
      <c r="G52" s="734"/>
      <c r="H52" s="734"/>
      <c r="I52" s="734"/>
      <c r="J52" s="14"/>
      <c r="K52" s="15"/>
    </row>
    <row r="53" spans="1:11" ht="12.75">
      <c r="A53" s="734"/>
      <c r="B53" s="734"/>
      <c r="C53" s="734"/>
      <c r="D53" s="734"/>
      <c r="E53" s="734"/>
      <c r="F53" s="734"/>
      <c r="G53" s="734"/>
      <c r="H53" s="734"/>
      <c r="I53" s="734"/>
      <c r="J53" s="14"/>
      <c r="K53" s="15"/>
    </row>
    <row r="54" spans="1:11" ht="12.75">
      <c r="A54" s="734"/>
      <c r="B54" s="734"/>
      <c r="C54" s="734"/>
      <c r="D54" s="734"/>
      <c r="E54" s="734"/>
      <c r="F54" s="734"/>
      <c r="G54" s="734"/>
      <c r="H54" s="734"/>
      <c r="I54" s="734"/>
      <c r="J54" s="14"/>
      <c r="K54" s="15"/>
    </row>
    <row r="55" spans="1:11" ht="12.75">
      <c r="A55" s="734"/>
      <c r="B55" s="734"/>
      <c r="C55" s="734"/>
      <c r="D55" s="734"/>
      <c r="E55" s="734"/>
      <c r="F55" s="734"/>
      <c r="G55" s="734"/>
      <c r="H55" s="734"/>
      <c r="I55" s="734"/>
      <c r="J55" s="14"/>
      <c r="K55" s="15"/>
    </row>
    <row r="56" spans="1:11" ht="12.75">
      <c r="A56" s="734"/>
      <c r="B56" s="734"/>
      <c r="C56" s="734"/>
      <c r="D56" s="734"/>
      <c r="E56" s="734"/>
      <c r="F56" s="734"/>
      <c r="G56" s="734"/>
      <c r="H56" s="734"/>
      <c r="I56" s="734"/>
      <c r="J56" s="14"/>
      <c r="K56" s="15"/>
    </row>
    <row r="57" spans="1:11" ht="12.75">
      <c r="A57" s="734"/>
      <c r="B57" s="734"/>
      <c r="C57" s="734"/>
      <c r="D57" s="734"/>
      <c r="E57" s="734"/>
      <c r="F57" s="734"/>
      <c r="G57" s="734"/>
      <c r="H57" s="734"/>
      <c r="I57" s="734"/>
      <c r="J57" s="14"/>
      <c r="K57" s="15"/>
    </row>
    <row r="58" spans="1:11" ht="12.75">
      <c r="A58" s="734"/>
      <c r="B58" s="734"/>
      <c r="C58" s="734"/>
      <c r="D58" s="734"/>
      <c r="E58" s="734"/>
      <c r="F58" s="734"/>
      <c r="G58" s="734"/>
      <c r="H58" s="734"/>
      <c r="I58" s="734"/>
      <c r="J58" s="14"/>
      <c r="K58" s="15"/>
    </row>
    <row r="59" spans="1:11" ht="12.75">
      <c r="A59" s="734"/>
      <c r="B59" s="734"/>
      <c r="C59" s="734"/>
      <c r="D59" s="734"/>
      <c r="E59" s="734"/>
      <c r="F59" s="734"/>
      <c r="G59" s="734"/>
      <c r="H59" s="734"/>
      <c r="I59" s="734"/>
      <c r="J59" s="14"/>
      <c r="K59" s="15"/>
    </row>
    <row r="60" spans="1:11" ht="12.75">
      <c r="A60" s="734"/>
      <c r="B60" s="734"/>
      <c r="C60" s="734"/>
      <c r="D60" s="734"/>
      <c r="E60" s="734"/>
      <c r="F60" s="734"/>
      <c r="G60" s="734"/>
      <c r="H60" s="734"/>
      <c r="I60" s="734"/>
      <c r="J60" s="14"/>
      <c r="K60" s="15"/>
    </row>
    <row r="61" spans="1:11" ht="12.75">
      <c r="A61" s="734"/>
      <c r="B61" s="734"/>
      <c r="C61" s="734"/>
      <c r="D61" s="734"/>
      <c r="E61" s="734"/>
      <c r="F61" s="734"/>
      <c r="G61" s="734"/>
      <c r="H61" s="734"/>
      <c r="I61" s="734"/>
      <c r="J61" s="14"/>
      <c r="K61" s="15"/>
    </row>
    <row r="62" spans="1:11" ht="12.75">
      <c r="A62" s="734"/>
      <c r="B62" s="734"/>
      <c r="C62" s="734"/>
      <c r="D62" s="734"/>
      <c r="E62" s="734"/>
      <c r="F62" s="734"/>
      <c r="G62" s="734"/>
      <c r="H62" s="734"/>
      <c r="I62" s="734"/>
      <c r="J62" s="14"/>
      <c r="K62" s="15"/>
    </row>
    <row r="63" spans="1:11" ht="12.75">
      <c r="A63" s="128"/>
      <c r="B63" s="128"/>
      <c r="C63" s="128"/>
      <c r="D63" s="128"/>
      <c r="E63" s="128"/>
      <c r="F63" s="128"/>
      <c r="G63" s="128"/>
      <c r="H63" s="128"/>
      <c r="I63" s="128"/>
      <c r="J63" s="14"/>
      <c r="K63" s="15"/>
    </row>
    <row r="64" spans="1:11" ht="12.75">
      <c r="A64" s="128"/>
      <c r="B64" s="128"/>
      <c r="C64" s="128"/>
      <c r="D64" s="128"/>
      <c r="E64" s="128"/>
      <c r="F64" s="128"/>
      <c r="G64" s="128"/>
      <c r="H64" s="128"/>
      <c r="I64" s="128"/>
      <c r="J64" s="14"/>
      <c r="K64" s="15"/>
    </row>
    <row r="65" spans="1:11" ht="12.75">
      <c r="A65" s="128"/>
      <c r="B65" s="128"/>
      <c r="C65" s="128"/>
      <c r="D65" s="128"/>
      <c r="E65" s="128"/>
      <c r="F65" s="128"/>
      <c r="G65" s="128"/>
      <c r="H65" s="128"/>
      <c r="I65" s="128"/>
      <c r="J65" s="14"/>
      <c r="K65" s="15"/>
    </row>
    <row r="66" spans="1:11" ht="12.75">
      <c r="A66" s="128"/>
      <c r="B66" s="128"/>
      <c r="C66" s="128"/>
      <c r="D66" s="128"/>
      <c r="E66" s="128"/>
      <c r="F66" s="128"/>
      <c r="G66" s="128"/>
      <c r="H66" s="128"/>
      <c r="I66" s="128"/>
      <c r="J66" s="14"/>
      <c r="K66" s="15"/>
    </row>
    <row r="67" spans="1:11" ht="12.75">
      <c r="A67" s="128"/>
      <c r="B67" s="128"/>
      <c r="C67" s="128"/>
      <c r="D67" s="128"/>
      <c r="E67" s="128"/>
      <c r="F67" s="128"/>
      <c r="G67" s="128"/>
      <c r="H67" s="128"/>
      <c r="I67" s="128"/>
      <c r="J67" s="14"/>
      <c r="K67" s="15"/>
    </row>
    <row r="68" spans="1:11" ht="12.75">
      <c r="A68" s="128"/>
      <c r="B68" s="128"/>
      <c r="C68" s="128"/>
      <c r="D68" s="128"/>
      <c r="E68" s="128"/>
      <c r="F68" s="128"/>
      <c r="G68" s="128"/>
      <c r="H68" s="128"/>
      <c r="I68" s="128"/>
      <c r="J68" s="14"/>
      <c r="K68" s="15"/>
    </row>
    <row r="69" spans="1:11" ht="12.75">
      <c r="A69" s="128"/>
      <c r="B69" s="128"/>
      <c r="C69" s="128"/>
      <c r="D69" s="128"/>
      <c r="E69" s="128"/>
      <c r="F69" s="128"/>
      <c r="G69" s="128"/>
      <c r="H69" s="128"/>
      <c r="I69" s="128"/>
      <c r="J69" s="14"/>
      <c r="K69" s="15"/>
    </row>
    <row r="70" spans="1:11" ht="12.75">
      <c r="A70" s="128"/>
      <c r="B70" s="128"/>
      <c r="C70" s="128"/>
      <c r="D70" s="128"/>
      <c r="E70" s="128"/>
      <c r="F70" s="128"/>
      <c r="G70" s="128"/>
      <c r="H70" s="128"/>
      <c r="I70" s="128"/>
      <c r="J70" s="14"/>
      <c r="K70" s="15"/>
    </row>
    <row r="71" spans="1:11" ht="12.75">
      <c r="A71" s="128"/>
      <c r="B71" s="128"/>
      <c r="C71" s="128"/>
      <c r="D71" s="128"/>
      <c r="E71" s="128"/>
      <c r="F71" s="128"/>
      <c r="G71" s="128"/>
      <c r="H71" s="128"/>
      <c r="I71" s="128"/>
      <c r="J71" s="14"/>
      <c r="K71" s="15"/>
    </row>
    <row r="72" spans="1:11" ht="12.75">
      <c r="A72" s="128"/>
      <c r="B72" s="128"/>
      <c r="C72" s="128"/>
      <c r="D72" s="128"/>
      <c r="E72" s="128"/>
      <c r="F72" s="128"/>
      <c r="G72" s="128"/>
      <c r="H72" s="128"/>
      <c r="I72" s="128"/>
      <c r="J72" s="14"/>
      <c r="K72" s="15"/>
    </row>
    <row r="73" spans="1:11" ht="12.75">
      <c r="A73" s="128"/>
      <c r="B73" s="128"/>
      <c r="C73" s="128"/>
      <c r="D73" s="128"/>
      <c r="E73" s="128"/>
      <c r="F73" s="128"/>
      <c r="G73" s="128"/>
      <c r="H73" s="128"/>
      <c r="I73" s="128"/>
      <c r="J73" s="14"/>
      <c r="K73" s="15"/>
    </row>
    <row r="74" spans="1:11" ht="12.75">
      <c r="A74" s="128"/>
      <c r="B74" s="128"/>
      <c r="C74" s="128"/>
      <c r="D74" s="128"/>
      <c r="E74" s="128"/>
      <c r="F74" s="128"/>
      <c r="G74" s="128"/>
      <c r="H74" s="128"/>
      <c r="I74" s="128"/>
      <c r="J74" s="14"/>
      <c r="K74" s="15"/>
    </row>
    <row r="75" spans="1:11" ht="12.75">
      <c r="A75" s="128"/>
      <c r="B75" s="128"/>
      <c r="C75" s="128"/>
      <c r="D75" s="128"/>
      <c r="E75" s="128"/>
      <c r="F75" s="128"/>
      <c r="G75" s="128"/>
      <c r="H75" s="128"/>
      <c r="I75" s="128"/>
      <c r="J75" s="14"/>
      <c r="K75" s="15"/>
    </row>
    <row r="76" spans="1:11" ht="12.75">
      <c r="A76" s="128"/>
      <c r="B76" s="128"/>
      <c r="C76" s="128"/>
      <c r="D76" s="128"/>
      <c r="E76" s="128"/>
      <c r="F76" s="128"/>
      <c r="G76" s="128"/>
      <c r="H76" s="128"/>
      <c r="I76" s="128"/>
      <c r="J76" s="14"/>
      <c r="K76" s="15"/>
    </row>
    <row r="77" spans="1:11" ht="12.75">
      <c r="A77" s="128"/>
      <c r="B77" s="128"/>
      <c r="C77" s="128"/>
      <c r="D77" s="128"/>
      <c r="E77" s="128"/>
      <c r="F77" s="128"/>
      <c r="G77" s="128"/>
      <c r="H77" s="128"/>
      <c r="I77" s="128"/>
      <c r="J77" s="14"/>
      <c r="K77" s="15"/>
    </row>
    <row r="78" spans="1:11" ht="12.75">
      <c r="A78" s="17"/>
      <c r="B78" s="17"/>
      <c r="C78" s="17"/>
      <c r="D78" s="17"/>
      <c r="E78" s="17"/>
      <c r="F78" s="17"/>
      <c r="G78" s="17"/>
      <c r="H78" s="17"/>
      <c r="I78" s="17"/>
      <c r="J78" s="14"/>
      <c r="K78" s="15"/>
    </row>
    <row r="79" spans="1:11" ht="12.75">
      <c r="A79" s="17"/>
      <c r="B79" s="17"/>
      <c r="C79" s="17"/>
      <c r="D79" s="17"/>
      <c r="E79" s="17"/>
      <c r="F79" s="17"/>
      <c r="G79" s="17"/>
      <c r="H79" s="17"/>
      <c r="I79" s="17"/>
      <c r="J79" s="14"/>
      <c r="K79" s="15"/>
    </row>
    <row r="80" spans="1:11" ht="12.75">
      <c r="A80" s="17"/>
      <c r="B80" s="17"/>
      <c r="C80" s="17"/>
      <c r="D80" s="17"/>
      <c r="E80" s="17"/>
      <c r="F80" s="17"/>
      <c r="G80" s="17"/>
      <c r="H80" s="17"/>
      <c r="I80" s="17"/>
      <c r="J80" s="14"/>
      <c r="K80" s="15"/>
    </row>
    <row r="81" spans="1:11" ht="12.75">
      <c r="A81" s="17"/>
      <c r="B81" s="17"/>
      <c r="C81" s="17"/>
      <c r="D81" s="17"/>
      <c r="E81" s="17"/>
      <c r="F81" s="17"/>
      <c r="G81" s="17"/>
      <c r="H81" s="17"/>
      <c r="I81" s="17"/>
      <c r="J81" s="14"/>
      <c r="K81" s="15"/>
    </row>
    <row r="82" spans="1:11" ht="12.75">
      <c r="A82" s="17"/>
      <c r="B82" s="17"/>
      <c r="C82" s="17"/>
      <c r="D82" s="17"/>
      <c r="E82" s="17"/>
      <c r="F82" s="17"/>
      <c r="G82" s="17"/>
      <c r="H82" s="17"/>
      <c r="I82" s="17"/>
      <c r="J82" s="14"/>
      <c r="K82" s="15"/>
    </row>
    <row r="83" spans="1:11" ht="12.75">
      <c r="A83" s="17"/>
      <c r="B83" s="17"/>
      <c r="C83" s="17"/>
      <c r="D83" s="17"/>
      <c r="E83" s="17"/>
      <c r="F83" s="17"/>
      <c r="G83" s="17"/>
      <c r="H83" s="17"/>
      <c r="I83" s="17"/>
      <c r="J83" s="14"/>
      <c r="K83" s="15"/>
    </row>
    <row r="84" spans="1:11" ht="12.75">
      <c r="A84" s="17"/>
      <c r="B84" s="17"/>
      <c r="C84" s="17"/>
      <c r="D84" s="17"/>
      <c r="E84" s="17"/>
      <c r="F84" s="17"/>
      <c r="G84" s="17"/>
      <c r="H84" s="17"/>
      <c r="I84" s="17"/>
      <c r="J84" s="14"/>
      <c r="K84" s="15"/>
    </row>
    <row r="85" spans="1:11" ht="12.75">
      <c r="A85" s="17"/>
      <c r="B85" s="17"/>
      <c r="C85" s="17"/>
      <c r="D85" s="17"/>
      <c r="E85" s="17"/>
      <c r="F85" s="17"/>
      <c r="G85" s="17"/>
      <c r="H85" s="17"/>
      <c r="I85" s="17"/>
      <c r="J85" s="14"/>
      <c r="K85" s="15"/>
    </row>
    <row r="86" spans="1:11" ht="12.75">
      <c r="A86" s="17"/>
      <c r="B86" s="17"/>
      <c r="C86" s="17"/>
      <c r="D86" s="17"/>
      <c r="E86" s="17"/>
      <c r="F86" s="17"/>
      <c r="G86" s="17"/>
      <c r="H86" s="17"/>
      <c r="I86" s="17"/>
      <c r="J86" s="14"/>
      <c r="K86" s="15"/>
    </row>
    <row r="87" spans="1:11" ht="12.75">
      <c r="A87" s="17"/>
      <c r="B87" s="17"/>
      <c r="C87" s="17"/>
      <c r="D87" s="17"/>
      <c r="E87" s="17"/>
      <c r="F87" s="17"/>
      <c r="G87" s="17"/>
      <c r="H87" s="17"/>
      <c r="I87" s="17"/>
      <c r="J87" s="14"/>
      <c r="K87" s="15"/>
    </row>
    <row r="88" spans="1:11" ht="12.75">
      <c r="A88" s="17"/>
      <c r="B88" s="17"/>
      <c r="C88" s="17"/>
      <c r="D88" s="17"/>
      <c r="E88" s="17"/>
      <c r="F88" s="17"/>
      <c r="G88" s="17"/>
      <c r="H88" s="17"/>
      <c r="I88" s="17"/>
      <c r="J88" s="14"/>
      <c r="K88" s="15"/>
    </row>
    <row r="89" spans="1:11" ht="12.75">
      <c r="A89" s="17"/>
      <c r="B89" s="17"/>
      <c r="C89" s="17"/>
      <c r="D89" s="17"/>
      <c r="E89" s="17"/>
      <c r="F89" s="17"/>
      <c r="G89" s="17"/>
      <c r="H89" s="17"/>
      <c r="I89" s="17"/>
      <c r="J89" s="14"/>
      <c r="K89" s="15"/>
    </row>
    <row r="90" spans="1:11" ht="12.75">
      <c r="A90" s="17"/>
      <c r="B90" s="17"/>
      <c r="C90" s="17"/>
      <c r="D90" s="17"/>
      <c r="E90" s="17"/>
      <c r="F90" s="17"/>
      <c r="G90" s="17"/>
      <c r="H90" s="17"/>
      <c r="I90" s="17"/>
      <c r="J90" s="14"/>
      <c r="K90" s="15"/>
    </row>
    <row r="91" spans="1:11" ht="12.75">
      <c r="A91" s="17"/>
      <c r="B91" s="17"/>
      <c r="C91" s="17"/>
      <c r="D91" s="17"/>
      <c r="E91" s="17"/>
      <c r="F91" s="17"/>
      <c r="G91" s="17"/>
      <c r="H91" s="17"/>
      <c r="I91" s="17"/>
      <c r="J91" s="14"/>
      <c r="K91" s="15"/>
    </row>
    <row r="92" spans="1:11" ht="12.75">
      <c r="A92" s="17"/>
      <c r="B92" s="17"/>
      <c r="C92" s="17"/>
      <c r="D92" s="17"/>
      <c r="E92" s="17"/>
      <c r="F92" s="17"/>
      <c r="G92" s="17"/>
      <c r="H92" s="17"/>
      <c r="I92" s="17"/>
      <c r="J92" s="14"/>
      <c r="K92" s="15"/>
    </row>
    <row r="93" spans="1:11" ht="12.75">
      <c r="A93" s="17"/>
      <c r="B93" s="17"/>
      <c r="C93" s="17"/>
      <c r="D93" s="17"/>
      <c r="E93" s="17"/>
      <c r="F93" s="17"/>
      <c r="G93" s="17"/>
      <c r="H93" s="17"/>
      <c r="I93" s="17"/>
      <c r="J93" s="14"/>
      <c r="K93" s="15"/>
    </row>
    <row r="94" spans="1:11" ht="12.75">
      <c r="A94" s="17"/>
      <c r="B94" s="17"/>
      <c r="C94" s="17"/>
      <c r="D94" s="17"/>
      <c r="E94" s="17"/>
      <c r="F94" s="17"/>
      <c r="G94" s="17"/>
      <c r="H94" s="17"/>
      <c r="I94" s="17"/>
      <c r="J94" s="14"/>
      <c r="K94" s="15"/>
    </row>
    <row r="95" spans="1:11" ht="12.75">
      <c r="A95" s="17"/>
      <c r="B95" s="17"/>
      <c r="C95" s="17"/>
      <c r="D95" s="17"/>
      <c r="E95" s="17"/>
      <c r="F95" s="17"/>
      <c r="G95" s="17"/>
      <c r="H95" s="17"/>
      <c r="I95" s="17"/>
      <c r="J95" s="14"/>
      <c r="K95" s="15"/>
    </row>
    <row r="96" spans="1:11" ht="12.75">
      <c r="A96" s="17"/>
      <c r="B96" s="17"/>
      <c r="C96" s="17"/>
      <c r="D96" s="17"/>
      <c r="E96" s="17"/>
      <c r="F96" s="17"/>
      <c r="G96" s="17"/>
      <c r="H96" s="17"/>
      <c r="I96" s="17"/>
      <c r="J96" s="14"/>
      <c r="K96" s="15"/>
    </row>
    <row r="97" spans="1:11" ht="12.75">
      <c r="A97" s="17"/>
      <c r="B97" s="17"/>
      <c r="C97" s="17"/>
      <c r="D97" s="17"/>
      <c r="E97" s="17"/>
      <c r="F97" s="17"/>
      <c r="G97" s="17"/>
      <c r="H97" s="17"/>
      <c r="I97" s="17"/>
      <c r="J97" s="14"/>
      <c r="K97" s="15"/>
    </row>
    <row r="98" spans="1:11" ht="12.75">
      <c r="A98" s="17"/>
      <c r="B98" s="17"/>
      <c r="C98" s="17"/>
      <c r="D98" s="17"/>
      <c r="E98" s="17"/>
      <c r="F98" s="17"/>
      <c r="G98" s="17"/>
      <c r="H98" s="17"/>
      <c r="I98" s="17"/>
      <c r="J98" s="14"/>
      <c r="K98" s="15"/>
    </row>
    <row r="99" spans="1:11" ht="12.75">
      <c r="A99" s="17"/>
      <c r="B99" s="17"/>
      <c r="C99" s="17"/>
      <c r="D99" s="17"/>
      <c r="E99" s="17"/>
      <c r="F99" s="17"/>
      <c r="G99" s="17"/>
      <c r="H99" s="17"/>
      <c r="I99" s="17"/>
      <c r="J99" s="14"/>
      <c r="K99" s="15"/>
    </row>
    <row r="100" spans="1:11" ht="12.75">
      <c r="A100" s="17"/>
      <c r="B100" s="17"/>
      <c r="C100" s="17"/>
      <c r="D100" s="17"/>
      <c r="E100" s="17"/>
      <c r="F100" s="17"/>
      <c r="G100" s="17"/>
      <c r="H100" s="17"/>
      <c r="I100" s="17"/>
      <c r="J100" s="14"/>
      <c r="K100" s="15"/>
    </row>
    <row r="101" spans="1:11" ht="12.75">
      <c r="A101" s="17"/>
      <c r="B101" s="17"/>
      <c r="C101" s="17"/>
      <c r="D101" s="17"/>
      <c r="E101" s="17"/>
      <c r="F101" s="17"/>
      <c r="G101" s="17"/>
      <c r="H101" s="17"/>
      <c r="I101" s="17"/>
      <c r="J101" s="14"/>
      <c r="K101" s="15"/>
    </row>
    <row r="102" spans="1:11" ht="12.75">
      <c r="A102" s="17"/>
      <c r="B102" s="17"/>
      <c r="C102" s="17"/>
      <c r="D102" s="17"/>
      <c r="E102" s="17"/>
      <c r="F102" s="17"/>
      <c r="G102" s="17"/>
      <c r="H102" s="17"/>
      <c r="I102" s="17"/>
      <c r="J102" s="14"/>
      <c r="K102" s="15"/>
    </row>
    <row r="103" spans="1:11" ht="12.75">
      <c r="A103" s="17"/>
      <c r="B103" s="17"/>
      <c r="C103" s="17"/>
      <c r="D103" s="17"/>
      <c r="E103" s="17"/>
      <c r="F103" s="17"/>
      <c r="G103" s="17"/>
      <c r="H103" s="17"/>
      <c r="I103" s="17"/>
      <c r="J103" s="14"/>
      <c r="K103" s="15"/>
    </row>
    <row r="104" spans="1:11" ht="12.75">
      <c r="A104" s="17"/>
      <c r="B104" s="17"/>
      <c r="C104" s="17"/>
      <c r="D104" s="17"/>
      <c r="E104" s="17"/>
      <c r="F104" s="17"/>
      <c r="G104" s="17"/>
      <c r="H104" s="17"/>
      <c r="I104" s="17"/>
      <c r="J104" s="14"/>
      <c r="K104" s="15"/>
    </row>
    <row r="105" spans="1:11" ht="12.75">
      <c r="A105" s="17"/>
      <c r="B105" s="17"/>
      <c r="C105" s="17"/>
      <c r="D105" s="17"/>
      <c r="E105" s="17"/>
      <c r="F105" s="17"/>
      <c r="G105" s="17"/>
      <c r="H105" s="17"/>
      <c r="I105" s="17"/>
      <c r="J105" s="14"/>
      <c r="K105" s="15"/>
    </row>
    <row r="106" spans="1:11" ht="12.75">
      <c r="A106" s="17"/>
      <c r="B106" s="17"/>
      <c r="C106" s="17"/>
      <c r="D106" s="17"/>
      <c r="E106" s="17"/>
      <c r="F106" s="17"/>
      <c r="G106" s="17"/>
      <c r="H106" s="17"/>
      <c r="I106" s="17"/>
      <c r="J106" s="14"/>
      <c r="K106" s="15"/>
    </row>
    <row r="107" spans="1:11" ht="12.75">
      <c r="A107" s="17"/>
      <c r="B107" s="17"/>
      <c r="C107" s="17"/>
      <c r="D107" s="17"/>
      <c r="E107" s="17"/>
      <c r="F107" s="17"/>
      <c r="G107" s="17"/>
      <c r="H107" s="17"/>
      <c r="I107" s="17"/>
      <c r="J107" s="14"/>
      <c r="K107" s="15"/>
    </row>
    <row r="108" spans="1:11" ht="12.75">
      <c r="A108" s="17"/>
      <c r="B108" s="17"/>
      <c r="C108" s="17"/>
      <c r="D108" s="17"/>
      <c r="E108" s="17"/>
      <c r="F108" s="17"/>
      <c r="G108" s="17"/>
      <c r="H108" s="17"/>
      <c r="I108" s="17"/>
      <c r="J108" s="14"/>
      <c r="K108" s="15"/>
    </row>
    <row r="109" spans="1:11" ht="12.75">
      <c r="A109" s="17"/>
      <c r="B109" s="17"/>
      <c r="C109" s="17"/>
      <c r="D109" s="17"/>
      <c r="E109" s="17"/>
      <c r="F109" s="17"/>
      <c r="G109" s="17"/>
      <c r="H109" s="17"/>
      <c r="I109" s="17"/>
      <c r="J109" s="14"/>
      <c r="K109" s="15"/>
    </row>
    <row r="110" spans="1:11" ht="12.75">
      <c r="A110" s="17"/>
      <c r="B110" s="17"/>
      <c r="C110" s="17"/>
      <c r="D110" s="17"/>
      <c r="E110" s="17"/>
      <c r="F110" s="17"/>
      <c r="G110" s="17"/>
      <c r="H110" s="17"/>
      <c r="I110" s="17"/>
      <c r="J110" s="14"/>
      <c r="K110" s="15"/>
    </row>
    <row r="111" spans="1:11" ht="12.75">
      <c r="A111" s="17"/>
      <c r="B111" s="17"/>
      <c r="C111" s="17"/>
      <c r="D111" s="17"/>
      <c r="E111" s="17"/>
      <c r="F111" s="17"/>
      <c r="G111" s="17"/>
      <c r="H111" s="17"/>
      <c r="I111" s="17"/>
      <c r="J111" s="14"/>
      <c r="K111" s="15"/>
    </row>
    <row r="112" spans="1:11" ht="12.75">
      <c r="A112" s="17"/>
      <c r="B112" s="17"/>
      <c r="C112" s="17"/>
      <c r="D112" s="17"/>
      <c r="E112" s="17"/>
      <c r="F112" s="17"/>
      <c r="G112" s="17"/>
      <c r="H112" s="17"/>
      <c r="I112" s="17"/>
      <c r="J112" s="14"/>
      <c r="K112" s="15"/>
    </row>
    <row r="113" spans="1:11" ht="12.75">
      <c r="A113" s="17"/>
      <c r="B113" s="17"/>
      <c r="C113" s="17"/>
      <c r="D113" s="17"/>
      <c r="E113" s="17"/>
      <c r="F113" s="17"/>
      <c r="G113" s="17"/>
      <c r="H113" s="17"/>
      <c r="I113" s="17"/>
      <c r="J113" s="14"/>
      <c r="K113" s="15"/>
    </row>
    <row r="114" spans="1:11" ht="12.75">
      <c r="A114" s="17"/>
      <c r="B114" s="17"/>
      <c r="C114" s="17"/>
      <c r="D114" s="17"/>
      <c r="E114" s="17"/>
      <c r="F114" s="17"/>
      <c r="G114" s="17"/>
      <c r="H114" s="17"/>
      <c r="I114" s="17"/>
      <c r="J114" s="14"/>
      <c r="K114" s="15"/>
    </row>
    <row r="115" spans="1:11" ht="12.75">
      <c r="A115" s="17"/>
      <c r="B115" s="17"/>
      <c r="C115" s="17"/>
      <c r="D115" s="17"/>
      <c r="E115" s="17"/>
      <c r="F115" s="17"/>
      <c r="G115" s="17"/>
      <c r="H115" s="17"/>
      <c r="I115" s="17"/>
      <c r="J115" s="14"/>
      <c r="K115" s="15"/>
    </row>
    <row r="116" spans="1:11" ht="12.75">
      <c r="A116" s="17"/>
      <c r="B116" s="17"/>
      <c r="C116" s="17"/>
      <c r="D116" s="17"/>
      <c r="E116" s="17"/>
      <c r="F116" s="17"/>
      <c r="G116" s="17"/>
      <c r="H116" s="17"/>
      <c r="I116" s="17"/>
      <c r="J116" s="14"/>
      <c r="K116" s="15"/>
    </row>
    <row r="117" spans="1:11" ht="12.75">
      <c r="A117" s="17"/>
      <c r="B117" s="17"/>
      <c r="C117" s="17"/>
      <c r="D117" s="17"/>
      <c r="E117" s="17"/>
      <c r="F117" s="17"/>
      <c r="G117" s="17"/>
      <c r="H117" s="17"/>
      <c r="I117" s="17"/>
      <c r="J117" s="14"/>
      <c r="K117" s="15"/>
    </row>
    <row r="118" spans="1:11" ht="12.75">
      <c r="A118" s="17"/>
      <c r="B118" s="17"/>
      <c r="C118" s="17"/>
      <c r="D118" s="17"/>
      <c r="E118" s="17"/>
      <c r="F118" s="17"/>
      <c r="G118" s="17"/>
      <c r="H118" s="17"/>
      <c r="I118" s="17"/>
      <c r="J118" s="14"/>
      <c r="K118" s="15"/>
    </row>
    <row r="119" spans="1:11" ht="12.75">
      <c r="A119" s="17"/>
      <c r="B119" s="17"/>
      <c r="C119" s="17"/>
      <c r="D119" s="17"/>
      <c r="E119" s="17"/>
      <c r="F119" s="17"/>
      <c r="G119" s="17"/>
      <c r="H119" s="17"/>
      <c r="I119" s="17"/>
      <c r="J119" s="14"/>
      <c r="K119" s="15"/>
    </row>
    <row r="120" spans="1:11" ht="12.75">
      <c r="A120" s="17"/>
      <c r="B120" s="17"/>
      <c r="C120" s="17"/>
      <c r="D120" s="17"/>
      <c r="E120" s="17"/>
      <c r="F120" s="17"/>
      <c r="G120" s="17"/>
      <c r="H120" s="17"/>
      <c r="I120" s="17"/>
      <c r="J120" s="14"/>
      <c r="K120" s="15"/>
    </row>
    <row r="121" spans="1:11" ht="12.75">
      <c r="A121" s="17"/>
      <c r="B121" s="17"/>
      <c r="C121" s="17"/>
      <c r="D121" s="17"/>
      <c r="E121" s="17"/>
      <c r="F121" s="17"/>
      <c r="G121" s="17"/>
      <c r="H121" s="17"/>
      <c r="I121" s="17"/>
      <c r="J121" s="14"/>
      <c r="K121" s="15"/>
    </row>
    <row r="122" spans="1:11" ht="12.75">
      <c r="A122" s="17"/>
      <c r="B122" s="17"/>
      <c r="C122" s="17"/>
      <c r="D122" s="17"/>
      <c r="E122" s="17"/>
      <c r="F122" s="17"/>
      <c r="G122" s="17"/>
      <c r="H122" s="17"/>
      <c r="I122" s="17"/>
      <c r="J122" s="14"/>
      <c r="K122" s="15"/>
    </row>
    <row r="123" spans="1:11" ht="12.75">
      <c r="A123" s="17"/>
      <c r="B123" s="17"/>
      <c r="C123" s="17"/>
      <c r="D123" s="17"/>
      <c r="E123" s="17"/>
      <c r="F123" s="17"/>
      <c r="G123" s="17"/>
      <c r="H123" s="17"/>
      <c r="I123" s="17"/>
      <c r="J123" s="14"/>
      <c r="K123" s="15"/>
    </row>
  </sheetData>
  <sheetProtection selectLockedCells="1"/>
  <mergeCells count="3">
    <mergeCell ref="E1:I4"/>
    <mergeCell ref="A6:I6"/>
    <mergeCell ref="A8:I62"/>
  </mergeCells>
  <printOptions horizontalCentered="1" verticalCentered="1"/>
  <pageMargins left="0.39375" right="0.39375" top="0.39375" bottom="0.39375" header="0.5118055555555555" footer="0.5118055555555555"/>
  <pageSetup fitToHeight="1" fitToWidth="1" horizontalDpi="300" verticalDpi="300" orientation="portrait" paperSize="9" scale="77" r:id="rId2"/>
  <rowBreaks count="1" manualBreakCount="1">
    <brk id="66" max="255" man="1"/>
  </rowBreaks>
  <drawing r:id="rId1"/>
</worksheet>
</file>

<file path=xl/worksheets/sheet3.xml><?xml version="1.0" encoding="utf-8"?>
<worksheet xmlns="http://schemas.openxmlformats.org/spreadsheetml/2006/main" xmlns:r="http://schemas.openxmlformats.org/officeDocument/2006/relationships">
  <sheetPr>
    <tabColor indexed="52"/>
    <pageSetUpPr fitToPage="1"/>
  </sheetPr>
  <dimension ref="A1:P76"/>
  <sheetViews>
    <sheetView view="pageBreakPreview" zoomScaleSheetLayoutView="100" zoomScalePageLayoutView="0" workbookViewId="0" topLeftCell="A1">
      <selection activeCell="B77" sqref="B77"/>
    </sheetView>
  </sheetViews>
  <sheetFormatPr defaultColWidth="11.421875" defaultRowHeight="12.75"/>
  <cols>
    <col min="1" max="1" width="1.421875" style="18" customWidth="1"/>
    <col min="2" max="2" width="12.28125" style="18" customWidth="1"/>
    <col min="3" max="3" width="8.7109375" style="18" customWidth="1"/>
    <col min="4" max="4" width="6.57421875" style="18" customWidth="1"/>
    <col min="5" max="5" width="8.28125" style="18" customWidth="1"/>
    <col min="6" max="6" width="15.421875" style="18" customWidth="1"/>
    <col min="7" max="7" width="1.8515625" style="18" customWidth="1"/>
    <col min="8" max="8" width="27.00390625" style="18" customWidth="1"/>
    <col min="9" max="9" width="13.57421875" style="18" customWidth="1"/>
    <col min="10" max="10" width="8.57421875" style="18" customWidth="1"/>
    <col min="11" max="11" width="21.140625" style="18" customWidth="1"/>
    <col min="12" max="12" width="0.85546875" style="19" customWidth="1"/>
    <col min="13" max="13" width="11.140625" style="18" customWidth="1"/>
    <col min="14" max="14" width="0.2890625" style="625" customWidth="1"/>
    <col min="15" max="15" width="5.421875" style="18" customWidth="1"/>
    <col min="16" max="16384" width="11.421875" style="18" customWidth="1"/>
  </cols>
  <sheetData>
    <row r="1" spans="1:14" ht="12.75">
      <c r="A1" s="133"/>
      <c r="B1" s="133"/>
      <c r="C1" s="133"/>
      <c r="D1" s="133"/>
      <c r="E1" s="133"/>
      <c r="F1" s="133"/>
      <c r="G1" s="133"/>
      <c r="H1" s="133"/>
      <c r="I1" s="133"/>
      <c r="J1" s="133"/>
      <c r="K1" s="133"/>
      <c r="L1" s="340"/>
      <c r="M1" s="340"/>
      <c r="N1" s="633"/>
    </row>
    <row r="2" spans="1:14" ht="12.75">
      <c r="A2" s="133"/>
      <c r="B2" s="133"/>
      <c r="C2" s="133"/>
      <c r="D2" s="133"/>
      <c r="E2" s="133"/>
      <c r="F2" s="133"/>
      <c r="G2" s="133"/>
      <c r="H2" s="133"/>
      <c r="I2" s="133"/>
      <c r="J2" s="133"/>
      <c r="K2" s="133"/>
      <c r="L2" s="340"/>
      <c r="M2" s="340"/>
      <c r="N2" s="633"/>
    </row>
    <row r="3" spans="7:14" s="133" customFormat="1" ht="25.5" customHeight="1">
      <c r="G3" s="746" t="s">
        <v>283</v>
      </c>
      <c r="H3" s="747"/>
      <c r="I3" s="747"/>
      <c r="J3" s="747"/>
      <c r="K3" s="747"/>
      <c r="L3" s="340"/>
      <c r="M3" s="340"/>
      <c r="N3" s="633"/>
    </row>
    <row r="4" spans="2:14" s="133" customFormat="1" ht="48" customHeight="1">
      <c r="B4" s="331"/>
      <c r="C4" s="331"/>
      <c r="D4" s="331"/>
      <c r="E4" s="331"/>
      <c r="F4" s="331"/>
      <c r="G4" s="747"/>
      <c r="H4" s="747"/>
      <c r="I4" s="747"/>
      <c r="J4" s="747"/>
      <c r="K4" s="747"/>
      <c r="L4" s="340"/>
      <c r="M4" s="340"/>
      <c r="N4" s="633"/>
    </row>
    <row r="5" spans="2:14" s="133" customFormat="1" ht="21" customHeight="1">
      <c r="B5" s="332"/>
      <c r="C5" s="333"/>
      <c r="D5" s="333"/>
      <c r="E5" s="333"/>
      <c r="F5" s="333"/>
      <c r="G5" s="748">
        <v>2018</v>
      </c>
      <c r="H5" s="749"/>
      <c r="I5" s="749"/>
      <c r="J5" s="749"/>
      <c r="K5" s="749"/>
      <c r="L5" s="340"/>
      <c r="M5" s="340"/>
      <c r="N5" s="633"/>
    </row>
    <row r="6" spans="1:14" s="133" customFormat="1" ht="18.75" customHeight="1">
      <c r="A6" s="334"/>
      <c r="B6" s="335"/>
      <c r="C6" s="336"/>
      <c r="D6" s="336"/>
      <c r="E6" s="336"/>
      <c r="F6" s="336"/>
      <c r="G6" s="337"/>
      <c r="H6" s="338"/>
      <c r="I6" s="339"/>
      <c r="J6" s="341"/>
      <c r="K6" s="131"/>
      <c r="L6" s="340"/>
      <c r="M6" s="340"/>
      <c r="N6" s="633"/>
    </row>
    <row r="7" spans="2:14" s="23" customFormat="1" ht="15.75">
      <c r="B7" s="209" t="s">
        <v>14</v>
      </c>
      <c r="C7" s="225"/>
      <c r="D7" s="225"/>
      <c r="E7" s="225"/>
      <c r="F7" s="226"/>
      <c r="G7" s="24"/>
      <c r="H7" s="209" t="s">
        <v>15</v>
      </c>
      <c r="I7" s="210"/>
      <c r="J7" s="210"/>
      <c r="K7" s="211"/>
      <c r="L7" s="24"/>
      <c r="N7" s="634"/>
    </row>
    <row r="8" spans="2:14" ht="12.75">
      <c r="B8" s="216"/>
      <c r="C8" s="26"/>
      <c r="D8" s="26"/>
      <c r="E8" s="26"/>
      <c r="F8" s="214"/>
      <c r="G8" s="19"/>
      <c r="H8" s="205"/>
      <c r="I8" s="27"/>
      <c r="J8" s="27"/>
      <c r="K8" s="212"/>
      <c r="N8" s="635" t="s">
        <v>8</v>
      </c>
    </row>
    <row r="9" spans="2:14" ht="23.25" customHeight="1">
      <c r="B9" s="216" t="s">
        <v>338</v>
      </c>
      <c r="C9" s="404"/>
      <c r="D9" s="21" t="s">
        <v>339</v>
      </c>
      <c r="E9" s="756"/>
      <c r="F9" s="757"/>
      <c r="G9" s="19"/>
      <c r="H9" s="213" t="s">
        <v>16</v>
      </c>
      <c r="I9" s="758"/>
      <c r="J9" s="758"/>
      <c r="K9" s="759"/>
      <c r="L9" s="27"/>
      <c r="M9" s="27"/>
      <c r="N9" s="628" t="s">
        <v>9</v>
      </c>
    </row>
    <row r="10" spans="2:14" s="19" customFormat="1" ht="9.75" customHeight="1">
      <c r="B10" s="216"/>
      <c r="C10" s="26"/>
      <c r="D10" s="26"/>
      <c r="E10" s="26"/>
      <c r="F10" s="214"/>
      <c r="H10" s="213"/>
      <c r="I10" s="26"/>
      <c r="J10" s="26"/>
      <c r="K10" s="214"/>
      <c r="N10" s="625"/>
    </row>
    <row r="11" spans="2:14" ht="18.75" customHeight="1">
      <c r="B11" s="216" t="s">
        <v>17</v>
      </c>
      <c r="C11" s="762"/>
      <c r="D11" s="762"/>
      <c r="E11" s="762"/>
      <c r="F11" s="763"/>
      <c r="G11" s="19"/>
      <c r="H11" s="205"/>
      <c r="I11" s="21"/>
      <c r="J11" s="21"/>
      <c r="K11" s="215"/>
      <c r="M11" s="19"/>
      <c r="N11" s="636"/>
    </row>
    <row r="12" spans="2:14" s="19" customFormat="1" ht="6.75" customHeight="1">
      <c r="B12" s="216"/>
      <c r="C12" s="26"/>
      <c r="D12" s="26"/>
      <c r="E12" s="26"/>
      <c r="F12" s="214"/>
      <c r="H12" s="213"/>
      <c r="I12" s="26"/>
      <c r="J12" s="26"/>
      <c r="K12" s="214"/>
      <c r="N12" s="625"/>
    </row>
    <row r="13" spans="2:14" ht="12.75">
      <c r="B13" s="216" t="s">
        <v>18</v>
      </c>
      <c r="C13" s="764"/>
      <c r="D13" s="764"/>
      <c r="E13" s="764"/>
      <c r="F13" s="765"/>
      <c r="G13" s="19"/>
      <c r="H13" s="205"/>
      <c r="I13" s="30"/>
      <c r="J13" s="30"/>
      <c r="K13" s="206"/>
      <c r="M13" s="19"/>
      <c r="N13" s="636"/>
    </row>
    <row r="14" spans="2:14" s="19" customFormat="1" ht="6.75" customHeight="1">
      <c r="B14" s="216"/>
      <c r="C14" s="764"/>
      <c r="D14" s="764"/>
      <c r="E14" s="764"/>
      <c r="F14" s="765"/>
      <c r="H14" s="213"/>
      <c r="I14" s="26"/>
      <c r="J14" s="26"/>
      <c r="K14" s="214"/>
      <c r="N14" s="625"/>
    </row>
    <row r="15" spans="2:11" ht="15.75" customHeight="1">
      <c r="B15" s="216"/>
      <c r="C15" s="764"/>
      <c r="D15" s="764"/>
      <c r="E15" s="764"/>
      <c r="F15" s="765"/>
      <c r="G15" s="29"/>
      <c r="H15" s="213" t="s">
        <v>19</v>
      </c>
      <c r="I15" s="766"/>
      <c r="J15" s="766"/>
      <c r="K15" s="767"/>
    </row>
    <row r="16" spans="2:15" ht="7.5" customHeight="1">
      <c r="B16" s="216"/>
      <c r="C16" s="29"/>
      <c r="D16" s="29"/>
      <c r="E16" s="29"/>
      <c r="F16" s="219"/>
      <c r="G16" s="19"/>
      <c r="H16" s="205"/>
      <c r="I16" s="30"/>
      <c r="J16" s="30"/>
      <c r="K16" s="206"/>
      <c r="O16" s="625"/>
    </row>
    <row r="17" spans="2:15" ht="12.75">
      <c r="B17" s="216" t="s">
        <v>20</v>
      </c>
      <c r="C17" s="405"/>
      <c r="D17" s="29"/>
      <c r="E17" s="568"/>
      <c r="F17" s="219"/>
      <c r="G17" s="19"/>
      <c r="H17" s="205"/>
      <c r="I17" s="30"/>
      <c r="K17" s="206"/>
      <c r="N17" s="626" t="s">
        <v>21</v>
      </c>
      <c r="O17" s="625"/>
    </row>
    <row r="18" spans="2:15" ht="7.5" customHeight="1">
      <c r="B18" s="216"/>
      <c r="C18" s="29"/>
      <c r="D18" s="29"/>
      <c r="E18" s="29"/>
      <c r="F18" s="219"/>
      <c r="G18" s="29"/>
      <c r="H18" s="205"/>
      <c r="I18" s="30"/>
      <c r="J18" s="30"/>
      <c r="K18" s="206"/>
      <c r="N18" s="627" t="s">
        <v>23</v>
      </c>
      <c r="O18" s="625"/>
    </row>
    <row r="19" spans="2:15" ht="18.75" customHeight="1">
      <c r="B19" s="216"/>
      <c r="C19" s="768"/>
      <c r="D19" s="768"/>
      <c r="E19" s="768"/>
      <c r="F19" s="769"/>
      <c r="G19" s="29"/>
      <c r="H19" s="571" t="s">
        <v>336</v>
      </c>
      <c r="I19" s="569"/>
      <c r="J19" s="570" t="s">
        <v>279</v>
      </c>
      <c r="K19" s="427"/>
      <c r="N19" s="627" t="s">
        <v>24</v>
      </c>
      <c r="O19" s="625"/>
    </row>
    <row r="20" spans="2:15" ht="17.25" customHeight="1">
      <c r="B20" s="238"/>
      <c r="C20" s="239"/>
      <c r="D20" s="239"/>
      <c r="E20" s="239"/>
      <c r="F20" s="240"/>
      <c r="G20" s="29"/>
      <c r="H20" s="205"/>
      <c r="I20" s="30"/>
      <c r="J20" s="30"/>
      <c r="K20" s="206"/>
      <c r="N20" s="627" t="s">
        <v>26</v>
      </c>
      <c r="O20" s="625"/>
    </row>
    <row r="21" spans="2:15" ht="19.5" customHeight="1">
      <c r="B21" s="227" t="s">
        <v>196</v>
      </c>
      <c r="C21" s="208"/>
      <c r="D21" s="208"/>
      <c r="E21" s="208"/>
      <c r="F21" s="228"/>
      <c r="G21" s="29"/>
      <c r="H21" s="571" t="s">
        <v>337</v>
      </c>
      <c r="I21" s="569"/>
      <c r="J21" s="570" t="s">
        <v>279</v>
      </c>
      <c r="K21" s="427"/>
      <c r="N21" s="627"/>
      <c r="O21" s="625"/>
    </row>
    <row r="22" spans="2:16" ht="12.75">
      <c r="B22" s="216"/>
      <c r="C22" s="770"/>
      <c r="D22" s="771"/>
      <c r="E22" s="771"/>
      <c r="F22" s="772"/>
      <c r="G22" s="29"/>
      <c r="H22" s="205"/>
      <c r="I22" s="30"/>
      <c r="J22" s="30"/>
      <c r="K22" s="206"/>
      <c r="N22" s="627"/>
      <c r="O22" s="625"/>
      <c r="P22" s="425" t="s">
        <v>82</v>
      </c>
    </row>
    <row r="23" spans="2:16" ht="12.75">
      <c r="B23" s="216" t="s">
        <v>25</v>
      </c>
      <c r="C23" s="204"/>
      <c r="D23" s="204"/>
      <c r="E23" s="204"/>
      <c r="F23" s="229"/>
      <c r="G23" s="19"/>
      <c r="H23" s="216" t="s">
        <v>22</v>
      </c>
      <c r="I23" s="21"/>
      <c r="J23" s="21"/>
      <c r="K23" s="215"/>
      <c r="O23" s="625"/>
      <c r="P23" s="425" t="s">
        <v>250</v>
      </c>
    </row>
    <row r="24" spans="2:16" ht="5.25" customHeight="1">
      <c r="B24" s="217"/>
      <c r="C24" s="32"/>
      <c r="D24" s="21"/>
      <c r="E24" s="33"/>
      <c r="F24" s="206"/>
      <c r="G24" s="21"/>
      <c r="H24" s="205"/>
      <c r="I24" s="30"/>
      <c r="J24" s="30"/>
      <c r="K24" s="206"/>
      <c r="O24" s="625"/>
      <c r="P24" s="425" t="s">
        <v>280</v>
      </c>
    </row>
    <row r="25" spans="2:16" ht="12.75">
      <c r="B25" s="403" t="s">
        <v>21</v>
      </c>
      <c r="C25" s="750"/>
      <c r="D25" s="750"/>
      <c r="E25" s="750"/>
      <c r="F25" s="206"/>
      <c r="G25" s="21"/>
      <c r="H25" s="403" t="s">
        <v>21</v>
      </c>
      <c r="I25" s="750"/>
      <c r="J25" s="751"/>
      <c r="K25" s="752"/>
      <c r="N25" s="626"/>
      <c r="O25" s="625"/>
      <c r="P25" s="425" t="s">
        <v>281</v>
      </c>
    </row>
    <row r="26" spans="2:16" ht="4.5" customHeight="1">
      <c r="B26" s="217"/>
      <c r="C26" s="32"/>
      <c r="D26" s="21"/>
      <c r="E26" s="33"/>
      <c r="F26" s="206"/>
      <c r="G26" s="21"/>
      <c r="H26" s="205"/>
      <c r="I26" s="30"/>
      <c r="J26" s="30"/>
      <c r="K26" s="206"/>
      <c r="N26" s="627" t="s">
        <v>28</v>
      </c>
      <c r="O26" s="625"/>
      <c r="P26" s="425"/>
    </row>
    <row r="27" spans="2:16" ht="12.75">
      <c r="B27" s="216" t="s">
        <v>27</v>
      </c>
      <c r="C27" s="750"/>
      <c r="D27" s="750"/>
      <c r="E27" s="750"/>
      <c r="F27" s="206"/>
      <c r="G27" s="21"/>
      <c r="H27" s="216" t="s">
        <v>27</v>
      </c>
      <c r="I27" s="750"/>
      <c r="J27" s="751"/>
      <c r="K27" s="752"/>
      <c r="N27" s="627" t="s">
        <v>30</v>
      </c>
      <c r="O27" s="625"/>
      <c r="P27" s="425"/>
    </row>
    <row r="28" spans="2:16" ht="4.5" customHeight="1">
      <c r="B28" s="216"/>
      <c r="C28" s="21"/>
      <c r="D28" s="21"/>
      <c r="E28" s="21"/>
      <c r="F28" s="206"/>
      <c r="G28" s="21"/>
      <c r="H28" s="205"/>
      <c r="I28" s="30"/>
      <c r="J28" s="30"/>
      <c r="K28" s="206"/>
      <c r="N28" s="627" t="s">
        <v>31</v>
      </c>
      <c r="O28" s="625"/>
      <c r="P28" s="425"/>
    </row>
    <row r="29" spans="2:16" ht="12.75">
      <c r="B29" s="216" t="s">
        <v>29</v>
      </c>
      <c r="C29" s="750"/>
      <c r="D29" s="750"/>
      <c r="E29" s="750"/>
      <c r="F29" s="206"/>
      <c r="G29" s="21"/>
      <c r="H29" s="216" t="s">
        <v>29</v>
      </c>
      <c r="I29" s="750"/>
      <c r="J29" s="751"/>
      <c r="K29" s="752"/>
      <c r="N29" s="627" t="s">
        <v>34</v>
      </c>
      <c r="O29" s="625"/>
      <c r="P29" s="425"/>
    </row>
    <row r="30" spans="2:16" ht="4.5" customHeight="1">
      <c r="B30" s="205"/>
      <c r="C30" s="30"/>
      <c r="D30" s="30"/>
      <c r="E30" s="30"/>
      <c r="F30" s="206"/>
      <c r="G30" s="21"/>
      <c r="H30" s="217"/>
      <c r="I30" s="32"/>
      <c r="J30" s="21"/>
      <c r="K30" s="218"/>
      <c r="N30" s="627" t="s">
        <v>35</v>
      </c>
      <c r="O30" s="625"/>
      <c r="P30" s="425"/>
    </row>
    <row r="31" spans="2:15" ht="12.75">
      <c r="B31" s="230" t="s">
        <v>334</v>
      </c>
      <c r="C31" s="21"/>
      <c r="D31" s="21"/>
      <c r="E31" s="30"/>
      <c r="F31" s="406"/>
      <c r="G31" s="21"/>
      <c r="H31" s="216" t="s">
        <v>32</v>
      </c>
      <c r="I31" s="405"/>
      <c r="J31" s="33" t="s">
        <v>33</v>
      </c>
      <c r="K31" s="426"/>
      <c r="N31" s="627" t="s">
        <v>37</v>
      </c>
      <c r="O31" s="625"/>
    </row>
    <row r="32" spans="2:15" ht="12.75">
      <c r="B32" s="216" t="s">
        <v>335</v>
      </c>
      <c r="C32" s="21"/>
      <c r="D32" s="21"/>
      <c r="E32" s="30"/>
      <c r="F32" s="406"/>
      <c r="G32" s="21"/>
      <c r="H32" s="216"/>
      <c r="I32" s="29"/>
      <c r="J32" s="29"/>
      <c r="K32" s="219"/>
      <c r="N32" s="627" t="s">
        <v>38</v>
      </c>
      <c r="O32" s="625"/>
    </row>
    <row r="33" spans="2:15" ht="12" customHeight="1">
      <c r="B33" s="230"/>
      <c r="C33" s="21"/>
      <c r="D33" s="21"/>
      <c r="E33" s="30"/>
      <c r="F33" s="567"/>
      <c r="G33" s="21"/>
      <c r="H33" s="216" t="s">
        <v>36</v>
      </c>
      <c r="I33" s="777"/>
      <c r="J33" s="777"/>
      <c r="K33" s="778"/>
      <c r="N33" s="627" t="s">
        <v>40</v>
      </c>
      <c r="O33" s="625"/>
    </row>
    <row r="34" spans="2:15" ht="12.75">
      <c r="B34" s="205" t="s">
        <v>41</v>
      </c>
      <c r="C34" s="760"/>
      <c r="D34" s="760"/>
      <c r="E34" s="760"/>
      <c r="F34" s="761"/>
      <c r="G34" s="21"/>
      <c r="H34" s="216"/>
      <c r="I34" s="345"/>
      <c r="J34" s="223"/>
      <c r="K34" s="224"/>
      <c r="N34" s="628" t="s">
        <v>43</v>
      </c>
      <c r="O34" s="625"/>
    </row>
    <row r="35" spans="2:15" ht="12.75" customHeight="1">
      <c r="B35" s="205" t="s">
        <v>44</v>
      </c>
      <c r="C35" s="30"/>
      <c r="D35" s="760"/>
      <c r="E35" s="760"/>
      <c r="F35" s="761"/>
      <c r="G35" s="33"/>
      <c r="H35" s="205"/>
      <c r="I35" s="30"/>
      <c r="J35" s="30"/>
      <c r="K35" s="206"/>
      <c r="O35" s="625"/>
    </row>
    <row r="36" spans="2:15" ht="16.5">
      <c r="B36" s="222"/>
      <c r="C36" s="35"/>
      <c r="D36" s="35"/>
      <c r="E36" s="35"/>
      <c r="F36" s="231"/>
      <c r="H36" s="220" t="s">
        <v>39</v>
      </c>
      <c r="I36" s="34"/>
      <c r="J36" s="34"/>
      <c r="K36" s="221"/>
      <c r="N36" s="629"/>
      <c r="O36" s="625"/>
    </row>
    <row r="37" spans="2:15" ht="12.75">
      <c r="B37" s="795" t="s">
        <v>341</v>
      </c>
      <c r="C37" s="796"/>
      <c r="D37" s="796"/>
      <c r="E37" s="796"/>
      <c r="F37" s="206"/>
      <c r="H37" s="222" t="s">
        <v>42</v>
      </c>
      <c r="I37" s="35"/>
      <c r="J37" s="35"/>
      <c r="K37" s="221"/>
      <c r="N37" s="627" t="s">
        <v>45</v>
      </c>
      <c r="O37" s="625"/>
    </row>
    <row r="38" spans="2:15" ht="12.75" customHeight="1">
      <c r="B38" s="795"/>
      <c r="C38" s="796"/>
      <c r="D38" s="796"/>
      <c r="E38" s="796"/>
      <c r="F38" s="406"/>
      <c r="H38" s="403" t="s">
        <v>21</v>
      </c>
      <c r="I38" s="750"/>
      <c r="J38" s="751"/>
      <c r="K38" s="752"/>
      <c r="N38" s="627" t="s">
        <v>46</v>
      </c>
      <c r="O38" s="625"/>
    </row>
    <row r="39" spans="2:15" ht="12.75">
      <c r="B39" s="233"/>
      <c r="C39" s="35"/>
      <c r="D39" s="35"/>
      <c r="E39" s="35"/>
      <c r="F39" s="232"/>
      <c r="H39" s="217"/>
      <c r="I39" s="32"/>
      <c r="J39" s="21"/>
      <c r="K39" s="218"/>
      <c r="N39" s="627" t="s">
        <v>47</v>
      </c>
      <c r="O39" s="625"/>
    </row>
    <row r="40" spans="2:15" ht="12.75" customHeight="1">
      <c r="B40" s="737" t="s">
        <v>342</v>
      </c>
      <c r="C40" s="738"/>
      <c r="D40" s="738"/>
      <c r="E40" s="738"/>
      <c r="F40" s="739"/>
      <c r="H40" s="216" t="s">
        <v>27</v>
      </c>
      <c r="I40" s="750"/>
      <c r="J40" s="751"/>
      <c r="K40" s="752"/>
      <c r="N40" s="627" t="s">
        <v>48</v>
      </c>
      <c r="O40" s="625"/>
    </row>
    <row r="41" spans="2:15" ht="4.5" customHeight="1">
      <c r="B41" s="216"/>
      <c r="C41" s="26"/>
      <c r="D41" s="26"/>
      <c r="E41" s="26"/>
      <c r="F41" s="214"/>
      <c r="G41" s="33"/>
      <c r="H41" s="216"/>
      <c r="I41" s="32"/>
      <c r="J41" s="223"/>
      <c r="K41" s="224"/>
      <c r="N41" s="627" t="s">
        <v>49</v>
      </c>
      <c r="O41" s="625"/>
    </row>
    <row r="42" spans="2:15" ht="12.75" customHeight="1">
      <c r="B42" s="216" t="s">
        <v>343</v>
      </c>
      <c r="C42" s="762"/>
      <c r="D42" s="762"/>
      <c r="E42" s="762"/>
      <c r="F42" s="763"/>
      <c r="G42" s="37"/>
      <c r="H42" s="216" t="s">
        <v>29</v>
      </c>
      <c r="I42" s="751"/>
      <c r="J42" s="751"/>
      <c r="K42" s="752"/>
      <c r="N42" s="627" t="s">
        <v>50</v>
      </c>
      <c r="O42" s="625"/>
    </row>
    <row r="43" spans="2:15" ht="4.5" customHeight="1">
      <c r="B43" s="205"/>
      <c r="C43" s="30"/>
      <c r="D43" s="30"/>
      <c r="E43" s="30"/>
      <c r="F43" s="206"/>
      <c r="G43" s="35"/>
      <c r="H43" s="217"/>
      <c r="I43" s="32"/>
      <c r="J43" s="21"/>
      <c r="K43" s="218"/>
      <c r="N43" s="627" t="s">
        <v>51</v>
      </c>
      <c r="O43" s="625"/>
    </row>
    <row r="44" spans="2:15" ht="12.75" customHeight="1">
      <c r="B44" s="205" t="s">
        <v>344</v>
      </c>
      <c r="C44" s="740"/>
      <c r="D44" s="681"/>
      <c r="E44" s="681"/>
      <c r="F44" s="741"/>
      <c r="H44" s="216" t="s">
        <v>32</v>
      </c>
      <c r="I44" s="405"/>
      <c r="J44" s="33" t="s">
        <v>33</v>
      </c>
      <c r="K44" s="407"/>
      <c r="N44" s="627" t="s">
        <v>52</v>
      </c>
      <c r="O44" s="625"/>
    </row>
    <row r="45" spans="2:15" ht="12.75" customHeight="1">
      <c r="B45" s="216" t="s">
        <v>18</v>
      </c>
      <c r="C45" s="742"/>
      <c r="D45" s="743"/>
      <c r="E45" s="743"/>
      <c r="F45" s="744"/>
      <c r="H45" s="216"/>
      <c r="I45" s="29"/>
      <c r="J45" s="29"/>
      <c r="K45" s="219"/>
      <c r="N45" s="627" t="s">
        <v>53</v>
      </c>
      <c r="O45" s="625"/>
    </row>
    <row r="46" spans="2:15" ht="12.75">
      <c r="B46" s="216"/>
      <c r="C46" s="745"/>
      <c r="D46" s="745"/>
      <c r="E46" s="745"/>
      <c r="F46" s="741"/>
      <c r="H46" s="207" t="s">
        <v>36</v>
      </c>
      <c r="I46" s="753"/>
      <c r="J46" s="754"/>
      <c r="K46" s="755"/>
      <c r="N46" s="628" t="s">
        <v>54</v>
      </c>
      <c r="O46" s="625"/>
    </row>
    <row r="47" spans="2:15" ht="5.25" customHeight="1">
      <c r="B47" s="216"/>
      <c r="C47" s="29"/>
      <c r="D47" s="29"/>
      <c r="E47" s="29"/>
      <c r="F47" s="219"/>
      <c r="N47" s="630"/>
      <c r="O47" s="625"/>
    </row>
    <row r="48" spans="2:16" ht="12.75" customHeight="1">
      <c r="B48" s="216" t="s">
        <v>20</v>
      </c>
      <c r="C48" s="405"/>
      <c r="D48" s="29"/>
      <c r="E48" s="29"/>
      <c r="F48" s="219"/>
      <c r="L48" s="38"/>
      <c r="M48" s="38"/>
      <c r="N48" s="630"/>
      <c r="O48" s="630"/>
      <c r="P48" s="38"/>
    </row>
    <row r="49" spans="2:16" ht="13.5" customHeight="1">
      <c r="B49" s="216"/>
      <c r="C49" s="29"/>
      <c r="D49" s="29"/>
      <c r="E49" s="29"/>
      <c r="F49" s="219"/>
      <c r="H49" s="779" t="s">
        <v>408</v>
      </c>
      <c r="I49" s="780"/>
      <c r="J49" s="780"/>
      <c r="K49" s="780"/>
      <c r="L49" s="38"/>
      <c r="M49" s="38"/>
      <c r="N49" s="631" t="s">
        <v>82</v>
      </c>
      <c r="O49" s="630"/>
      <c r="P49" s="38"/>
    </row>
    <row r="50" spans="2:15" ht="11.25" customHeight="1">
      <c r="B50" s="233" t="s">
        <v>340</v>
      </c>
      <c r="C50" s="30"/>
      <c r="D50" s="30"/>
      <c r="E50" s="30"/>
      <c r="F50" s="206"/>
      <c r="H50" s="780"/>
      <c r="I50" s="780"/>
      <c r="J50" s="780"/>
      <c r="K50" s="780"/>
      <c r="N50" s="631" t="s">
        <v>84</v>
      </c>
      <c r="O50" s="625"/>
    </row>
    <row r="51" spans="2:15" ht="12.75" customHeight="1">
      <c r="B51" s="790" t="s">
        <v>55</v>
      </c>
      <c r="C51" s="791"/>
      <c r="D51" s="791"/>
      <c r="E51" s="791" t="s">
        <v>56</v>
      </c>
      <c r="F51" s="792"/>
      <c r="H51" s="780"/>
      <c r="I51" s="780"/>
      <c r="J51" s="780"/>
      <c r="K51" s="780"/>
      <c r="N51" s="631" t="s">
        <v>86</v>
      </c>
      <c r="O51" s="625"/>
    </row>
    <row r="52" spans="2:15" ht="12.75" customHeight="1">
      <c r="B52" s="793"/>
      <c r="C52" s="794"/>
      <c r="D52" s="794"/>
      <c r="E52" s="775"/>
      <c r="F52" s="776"/>
      <c r="G52" s="21"/>
      <c r="H52" s="780"/>
      <c r="I52" s="780"/>
      <c r="J52" s="780"/>
      <c r="K52" s="780"/>
      <c r="N52" s="631" t="s">
        <v>88</v>
      </c>
      <c r="O52" s="625"/>
    </row>
    <row r="53" spans="2:15" ht="12.75" customHeight="1">
      <c r="B53" s="234" t="s">
        <v>57</v>
      </c>
      <c r="C53" s="773"/>
      <c r="D53" s="773"/>
      <c r="E53" s="773"/>
      <c r="F53" s="774"/>
      <c r="G53" s="35"/>
      <c r="H53" s="344"/>
      <c r="I53" s="344"/>
      <c r="J53" s="344"/>
      <c r="K53" s="344"/>
      <c r="N53" s="631" t="s">
        <v>250</v>
      </c>
      <c r="O53" s="625"/>
    </row>
    <row r="54" spans="2:15" ht="12.75" customHeight="1">
      <c r="B54" s="235" t="s">
        <v>58</v>
      </c>
      <c r="C54" s="236"/>
      <c r="D54" s="236"/>
      <c r="E54" s="236"/>
      <c r="F54" s="237"/>
      <c r="G54" s="33"/>
      <c r="H54" s="344"/>
      <c r="N54" s="631" t="s">
        <v>90</v>
      </c>
      <c r="O54" s="625"/>
    </row>
    <row r="55" spans="2:15" ht="16.5" customHeight="1">
      <c r="B55" s="32"/>
      <c r="C55" s="32"/>
      <c r="D55" s="39"/>
      <c r="E55" s="39"/>
      <c r="F55" s="32"/>
      <c r="H55" s="344"/>
      <c r="I55" s="39"/>
      <c r="J55" s="31"/>
      <c r="K55" s="40"/>
      <c r="N55" s="631" t="s">
        <v>91</v>
      </c>
      <c r="O55" s="625"/>
    </row>
    <row r="56" spans="2:15" ht="12.75" customHeight="1">
      <c r="B56" s="19" t="s">
        <v>59</v>
      </c>
      <c r="C56" s="750"/>
      <c r="D56" s="750"/>
      <c r="E56" s="750"/>
      <c r="F56" s="33" t="s">
        <v>60</v>
      </c>
      <c r="H56" s="408"/>
      <c r="I56" s="21"/>
      <c r="J56" s="21"/>
      <c r="K56" s="33" t="s">
        <v>61</v>
      </c>
      <c r="N56" s="631" t="s">
        <v>94</v>
      </c>
      <c r="O56" s="625"/>
    </row>
    <row r="57" spans="2:15" ht="12.75" customHeight="1">
      <c r="B57" s="19" t="s">
        <v>62</v>
      </c>
      <c r="C57" s="29"/>
      <c r="D57" s="29"/>
      <c r="E57" s="29"/>
      <c r="G57" s="33"/>
      <c r="I57" s="409"/>
      <c r="J57" s="409"/>
      <c r="K57" s="409"/>
      <c r="N57" s="632" t="s">
        <v>54</v>
      </c>
      <c r="O57" s="625"/>
    </row>
    <row r="58" spans="2:15" ht="12.75">
      <c r="B58" s="19"/>
      <c r="C58" s="21"/>
      <c r="D58" s="21"/>
      <c r="E58" s="21"/>
      <c r="F58" s="21"/>
      <c r="G58" s="21"/>
      <c r="H58" s="39"/>
      <c r="I58" s="409"/>
      <c r="J58" s="409"/>
      <c r="K58" s="409"/>
      <c r="N58" s="631"/>
      <c r="O58" s="625"/>
    </row>
    <row r="59" spans="2:15" ht="16.5" customHeight="1">
      <c r="B59" s="797" t="s">
        <v>387</v>
      </c>
      <c r="C59" s="798"/>
      <c r="D59" s="798"/>
      <c r="E59" s="798"/>
      <c r="F59" s="798"/>
      <c r="G59" s="798"/>
      <c r="H59" s="798"/>
      <c r="I59" s="409"/>
      <c r="J59" s="409"/>
      <c r="K59" s="409"/>
      <c r="N59" s="632"/>
      <c r="O59" s="625"/>
    </row>
    <row r="60" spans="9:15" ht="12.75">
      <c r="I60" s="19"/>
      <c r="J60" s="346"/>
      <c r="K60" s="346"/>
      <c r="O60" s="625"/>
    </row>
    <row r="61" spans="2:15" ht="12.75">
      <c r="B61" s="781" t="s">
        <v>251</v>
      </c>
      <c r="C61" s="782"/>
      <c r="D61" s="782"/>
      <c r="E61" s="782"/>
      <c r="F61" s="782"/>
      <c r="G61" s="782"/>
      <c r="H61" s="782"/>
      <c r="I61" s="782"/>
      <c r="J61" s="782"/>
      <c r="K61" s="783"/>
      <c r="O61" s="625"/>
    </row>
    <row r="62" spans="2:15" ht="12.75">
      <c r="B62" s="784"/>
      <c r="C62" s="785"/>
      <c r="D62" s="785"/>
      <c r="E62" s="785"/>
      <c r="F62" s="785"/>
      <c r="G62" s="785"/>
      <c r="H62" s="785"/>
      <c r="I62" s="785"/>
      <c r="J62" s="785"/>
      <c r="K62" s="786"/>
      <c r="O62" s="625"/>
    </row>
    <row r="63" spans="2:15" ht="12.75">
      <c r="B63" s="784"/>
      <c r="C63" s="785"/>
      <c r="D63" s="785"/>
      <c r="E63" s="785"/>
      <c r="F63" s="785"/>
      <c r="G63" s="785"/>
      <c r="H63" s="785"/>
      <c r="I63" s="785"/>
      <c r="J63" s="785"/>
      <c r="K63" s="786"/>
      <c r="O63" s="625"/>
    </row>
    <row r="64" spans="2:11" ht="12.75" customHeight="1">
      <c r="B64" s="784"/>
      <c r="C64" s="785"/>
      <c r="D64" s="785"/>
      <c r="E64" s="785"/>
      <c r="F64" s="785"/>
      <c r="G64" s="785"/>
      <c r="H64" s="785"/>
      <c r="I64" s="785"/>
      <c r="J64" s="785"/>
      <c r="K64" s="786"/>
    </row>
    <row r="65" spans="2:11" ht="12.75">
      <c r="B65" s="784"/>
      <c r="C65" s="785"/>
      <c r="D65" s="785"/>
      <c r="E65" s="785"/>
      <c r="F65" s="785"/>
      <c r="G65" s="785"/>
      <c r="H65" s="785"/>
      <c r="I65" s="785"/>
      <c r="J65" s="785"/>
      <c r="K65" s="786"/>
    </row>
    <row r="66" spans="2:11" ht="12.75">
      <c r="B66" s="784"/>
      <c r="C66" s="785"/>
      <c r="D66" s="785"/>
      <c r="E66" s="785"/>
      <c r="F66" s="785"/>
      <c r="G66" s="785"/>
      <c r="H66" s="785"/>
      <c r="I66" s="785"/>
      <c r="J66" s="785"/>
      <c r="K66" s="786"/>
    </row>
    <row r="67" spans="2:11" ht="12.75">
      <c r="B67" s="784"/>
      <c r="C67" s="785"/>
      <c r="D67" s="785"/>
      <c r="E67" s="785"/>
      <c r="F67" s="785"/>
      <c r="G67" s="785"/>
      <c r="H67" s="785"/>
      <c r="I67" s="785"/>
      <c r="J67" s="785"/>
      <c r="K67" s="786"/>
    </row>
    <row r="68" spans="2:11" ht="12.75">
      <c r="B68" s="784"/>
      <c r="C68" s="785"/>
      <c r="D68" s="785"/>
      <c r="E68" s="785"/>
      <c r="F68" s="785"/>
      <c r="G68" s="785"/>
      <c r="H68" s="785"/>
      <c r="I68" s="785"/>
      <c r="J68" s="785"/>
      <c r="K68" s="786"/>
    </row>
    <row r="69" spans="2:11" ht="12.75">
      <c r="B69" s="784"/>
      <c r="C69" s="785"/>
      <c r="D69" s="785"/>
      <c r="E69" s="785"/>
      <c r="F69" s="785"/>
      <c r="G69" s="785"/>
      <c r="H69" s="785"/>
      <c r="I69" s="785"/>
      <c r="J69" s="785"/>
      <c r="K69" s="786"/>
    </row>
    <row r="70" spans="2:11" ht="12.75">
      <c r="B70" s="784"/>
      <c r="C70" s="785"/>
      <c r="D70" s="785"/>
      <c r="E70" s="785"/>
      <c r="F70" s="785"/>
      <c r="G70" s="785"/>
      <c r="H70" s="785"/>
      <c r="I70" s="785"/>
      <c r="J70" s="785"/>
      <c r="K70" s="786"/>
    </row>
    <row r="71" spans="2:11" ht="12.75">
      <c r="B71" s="784"/>
      <c r="C71" s="785"/>
      <c r="D71" s="785"/>
      <c r="E71" s="785"/>
      <c r="F71" s="785"/>
      <c r="G71" s="785"/>
      <c r="H71" s="785"/>
      <c r="I71" s="785"/>
      <c r="J71" s="785"/>
      <c r="K71" s="786"/>
    </row>
    <row r="72" spans="2:11" ht="12.75">
      <c r="B72" s="784"/>
      <c r="C72" s="785"/>
      <c r="D72" s="785"/>
      <c r="E72" s="785"/>
      <c r="F72" s="785"/>
      <c r="G72" s="785"/>
      <c r="H72" s="785"/>
      <c r="I72" s="785"/>
      <c r="J72" s="785"/>
      <c r="K72" s="786"/>
    </row>
    <row r="73" spans="2:11" ht="12.75">
      <c r="B73" s="784"/>
      <c r="C73" s="785"/>
      <c r="D73" s="785"/>
      <c r="E73" s="785"/>
      <c r="F73" s="785"/>
      <c r="G73" s="785"/>
      <c r="H73" s="785"/>
      <c r="I73" s="785"/>
      <c r="J73" s="785"/>
      <c r="K73" s="786"/>
    </row>
    <row r="74" spans="2:11" ht="12.75">
      <c r="B74" s="787"/>
      <c r="C74" s="788"/>
      <c r="D74" s="788"/>
      <c r="E74" s="788"/>
      <c r="F74" s="788"/>
      <c r="G74" s="788"/>
      <c r="H74" s="788"/>
      <c r="I74" s="788"/>
      <c r="J74" s="788"/>
      <c r="K74" s="789"/>
    </row>
    <row r="75" spans="2:12" ht="12.75">
      <c r="B75" s="19"/>
      <c r="L75" s="18"/>
    </row>
    <row r="76" spans="2:12" ht="15.75">
      <c r="B76" s="735" t="s">
        <v>430</v>
      </c>
      <c r="C76" s="736"/>
      <c r="D76" s="736"/>
      <c r="E76" s="736"/>
      <c r="F76" s="736"/>
      <c r="G76" s="736"/>
      <c r="H76" s="736"/>
      <c r="I76" s="736"/>
      <c r="J76" s="736"/>
      <c r="K76" s="736"/>
      <c r="L76" s="18"/>
    </row>
    <row r="77" ht="12.75"/>
  </sheetData>
  <sheetProtection selectLockedCells="1"/>
  <mergeCells count="37">
    <mergeCell ref="B61:K74"/>
    <mergeCell ref="C56:E56"/>
    <mergeCell ref="C29:E29"/>
    <mergeCell ref="B51:D51"/>
    <mergeCell ref="E51:F51"/>
    <mergeCell ref="B52:D52"/>
    <mergeCell ref="C42:F42"/>
    <mergeCell ref="B37:E38"/>
    <mergeCell ref="B59:H59"/>
    <mergeCell ref="C25:E25"/>
    <mergeCell ref="I27:K27"/>
    <mergeCell ref="D35:F35"/>
    <mergeCell ref="C53:F53"/>
    <mergeCell ref="E52:F52"/>
    <mergeCell ref="C27:E27"/>
    <mergeCell ref="I33:K33"/>
    <mergeCell ref="H49:K52"/>
    <mergeCell ref="E9:F9"/>
    <mergeCell ref="I9:K9"/>
    <mergeCell ref="I29:K29"/>
    <mergeCell ref="C34:F34"/>
    <mergeCell ref="C11:F11"/>
    <mergeCell ref="C13:F15"/>
    <mergeCell ref="I15:K15"/>
    <mergeCell ref="I25:K25"/>
    <mergeCell ref="C19:F19"/>
    <mergeCell ref="C22:F22"/>
    <mergeCell ref="B76:K76"/>
    <mergeCell ref="B40:F40"/>
    <mergeCell ref="C44:F44"/>
    <mergeCell ref="C45:F46"/>
    <mergeCell ref="G3:K4"/>
    <mergeCell ref="G5:K5"/>
    <mergeCell ref="I40:K40"/>
    <mergeCell ref="I42:K42"/>
    <mergeCell ref="I46:K46"/>
    <mergeCell ref="I38:K38"/>
  </mergeCells>
  <dataValidations count="8">
    <dataValidation type="list" allowBlank="1" showInputMessage="1" showErrorMessage="1" promptTitle="Oui ou Non ?" prompt="Merci de choisir dans le menu déroulant ci-dessous" sqref="F38">
      <formula1>$N$7:$N$9</formula1>
      <formula2>0</formula2>
    </dataValidation>
    <dataValidation type="list" allowBlank="1" showInputMessage="1" showErrorMessage="1" promptTitle="Esthétique principale" prompt="Choisir dans la liste déroulante ci-dessous l'esthétique principale des spectacles proposés dans la salle" sqref="I15">
      <formula1>$N$25:$N$34</formula1>
      <formula2>0</formula2>
    </dataValidation>
    <dataValidation allowBlank="1" showErrorMessage="1" promptTitle="Type de lieu objet de la demande" prompt="Merci de choisir à partir du menu déroulant ci-dessous s'il s'agit d'un nouveau lieu ou d'un lieu en fonctionnement" sqref="I11:K11">
      <formula1>0</formula1>
      <formula2>0</formula2>
    </dataValidation>
    <dataValidation type="list" allowBlank="1" showInputMessage="1" showErrorMessage="1" promptTitle="Forme juridique" prompt="Merci de choisir dans le menu déroulant ci-dessous la forme juridique de votre structure" sqref="C34:F34">
      <formula1>$N$36:$N$46</formula1>
      <formula2>0</formula2>
    </dataValidation>
    <dataValidation type="list" allowBlank="1" showInputMessage="1" showErrorMessage="1" promptTitle="Oui ou Non ?" prompt="Merci de choisir dans le menu déroulant ci-dessous" sqref="F31">
      <formula1>$N$7:$N$9</formula1>
    </dataValidation>
    <dataValidation type="list" allowBlank="1" showInputMessage="1" showErrorMessage="1" promptTitle="Mme, Melle, M." prompt="Merci de choisir dans le menu déroulant ci-dessous" sqref="B25 H25 H38">
      <formula1>$N$17:$N$22</formula1>
      <formula2>0</formula2>
    </dataValidation>
    <dataValidation type="list" allowBlank="1" showInputMessage="1" showErrorMessage="1" sqref="K69 K65 K71 K67 K63">
      <formula1>$O$37:$O$37</formula1>
    </dataValidation>
    <dataValidation type="list" allowBlank="1" showInputMessage="1" showErrorMessage="1" sqref="C22:F22">
      <formula1>$N$49:$N$56</formula1>
    </dataValidation>
  </dataValidations>
  <printOptions horizontalCentered="1"/>
  <pageMargins left="0.3937007874015748" right="0.3937007874015748" top="0.1968503937007874" bottom="0.1968503937007874" header="0.5118110236220472" footer="0.1968503937007874"/>
  <pageSetup fitToHeight="1" fitToWidth="1" horizontalDpi="600" verticalDpi="600" orientation="portrait" paperSize="9" scale="70" r:id="rId4"/>
  <headerFooter alignWithMargins="0">
    <oddFooter>&amp;C&amp;"Arial Narrow,Normal"&amp;8CNV 9 boulevard des Batignolles 75008 Paris - RCS Paris B 445 401 912 - APE 90.02Z - Téléphone : 01 56 69 11 30 -  www.cnv.fr</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indexed="48"/>
    <pageSetUpPr fitToPage="1"/>
  </sheetPr>
  <dimension ref="A3:X189"/>
  <sheetViews>
    <sheetView view="pageBreakPreview" zoomScaleNormal="75" zoomScaleSheetLayoutView="100" zoomScalePageLayoutView="0" workbookViewId="0" topLeftCell="A1">
      <selection activeCell="F7" sqref="F7"/>
    </sheetView>
  </sheetViews>
  <sheetFormatPr defaultColWidth="10.28125" defaultRowHeight="12.75"/>
  <cols>
    <col min="1" max="1" width="1.57421875" style="41" customWidth="1"/>
    <col min="2" max="2" width="0.85546875" style="42" customWidth="1"/>
    <col min="3" max="3" width="8.28125" style="41" customWidth="1"/>
    <col min="4" max="4" width="18.7109375" style="41" customWidth="1"/>
    <col min="5" max="5" width="13.8515625" style="41" customWidth="1"/>
    <col min="6" max="6" width="12.8515625" style="41" customWidth="1"/>
    <col min="7" max="7" width="2.140625" style="41" bestFit="1" customWidth="1"/>
    <col min="8" max="8" width="2.00390625" style="41" bestFit="1" customWidth="1"/>
    <col min="9" max="9" width="4.140625" style="41" customWidth="1"/>
    <col min="10" max="10" width="1.57421875" style="42" customWidth="1"/>
    <col min="11" max="11" width="8.28125" style="41" customWidth="1"/>
    <col min="12" max="12" width="27.00390625" style="41" customWidth="1"/>
    <col min="13" max="13" width="15.7109375" style="41" customWidth="1"/>
    <col min="14" max="14" width="25.28125" style="41" customWidth="1"/>
    <col min="15" max="15" width="6.7109375" style="42" customWidth="1"/>
    <col min="16" max="16" width="0.85546875" style="42" customWidth="1"/>
    <col min="17" max="17" width="6.8515625" style="41" hidden="1" customWidth="1"/>
    <col min="18" max="19" width="5.00390625" style="41" customWidth="1"/>
    <col min="20" max="20" width="11.8515625" style="41" customWidth="1"/>
    <col min="21" max="23" width="10.28125" style="41" customWidth="1"/>
    <col min="24" max="16384" width="10.28125" style="43" customWidth="1"/>
  </cols>
  <sheetData>
    <row r="1" ht="12.75"/>
    <row r="2" ht="3.75" customHeight="1"/>
    <row r="3" spans="1:24" ht="27.75" customHeight="1">
      <c r="A3" s="126"/>
      <c r="B3" s="126"/>
      <c r="C3" s="126"/>
      <c r="D3" s="126"/>
      <c r="E3" s="126"/>
      <c r="F3" s="810" t="s">
        <v>433</v>
      </c>
      <c r="G3" s="810"/>
      <c r="H3" s="810"/>
      <c r="I3" s="810"/>
      <c r="J3" s="810"/>
      <c r="K3" s="810"/>
      <c r="L3" s="810"/>
      <c r="M3" s="811"/>
      <c r="N3" s="811"/>
      <c r="O3" s="41"/>
      <c r="Q3" s="42"/>
      <c r="X3" s="41"/>
    </row>
    <row r="4" spans="1:24" ht="15.75" customHeight="1">
      <c r="A4" s="126"/>
      <c r="B4" s="126"/>
      <c r="C4" s="126"/>
      <c r="D4" s="126"/>
      <c r="E4" s="126"/>
      <c r="F4" s="810"/>
      <c r="G4" s="810"/>
      <c r="H4" s="810"/>
      <c r="I4" s="810"/>
      <c r="J4" s="810"/>
      <c r="K4" s="810"/>
      <c r="L4" s="810"/>
      <c r="M4" s="811"/>
      <c r="N4" s="811"/>
      <c r="O4" s="41"/>
      <c r="Q4" s="42"/>
      <c r="X4" s="41"/>
    </row>
    <row r="5" spans="1:24" ht="15.75" customHeight="1">
      <c r="A5" s="126"/>
      <c r="B5" s="126"/>
      <c r="C5" s="126"/>
      <c r="D5" s="126"/>
      <c r="E5" s="126"/>
      <c r="F5" s="810"/>
      <c r="G5" s="810"/>
      <c r="H5" s="810"/>
      <c r="I5" s="810"/>
      <c r="J5" s="810"/>
      <c r="K5" s="810"/>
      <c r="L5" s="810"/>
      <c r="M5" s="811"/>
      <c r="N5" s="811"/>
      <c r="O5" s="41"/>
      <c r="Q5" s="42"/>
      <c r="X5" s="41"/>
    </row>
    <row r="6" spans="1:24" ht="15.75" customHeight="1">
      <c r="A6" s="126"/>
      <c r="B6" s="126"/>
      <c r="C6" s="126"/>
      <c r="D6" s="126"/>
      <c r="E6" s="126"/>
      <c r="F6" s="810"/>
      <c r="G6" s="810"/>
      <c r="H6" s="810"/>
      <c r="I6" s="810"/>
      <c r="J6" s="810"/>
      <c r="K6" s="810"/>
      <c r="L6" s="810"/>
      <c r="M6" s="811"/>
      <c r="N6" s="811"/>
      <c r="O6" s="41"/>
      <c r="Q6" s="42"/>
      <c r="X6" s="41"/>
    </row>
    <row r="7" spans="1:24" ht="11.25" customHeight="1" thickBot="1">
      <c r="A7" s="132"/>
      <c r="B7" s="132"/>
      <c r="C7" s="132"/>
      <c r="D7" s="132"/>
      <c r="E7" s="132"/>
      <c r="F7" s="132"/>
      <c r="G7" s="132"/>
      <c r="H7" s="132"/>
      <c r="I7" s="132"/>
      <c r="J7" s="132"/>
      <c r="K7" s="132"/>
      <c r="L7" s="132"/>
      <c r="O7" s="41"/>
      <c r="Q7" s="42"/>
      <c r="X7" s="41"/>
    </row>
    <row r="8" spans="1:23" s="52" customFormat="1" ht="23.25" customHeight="1">
      <c r="A8" s="44"/>
      <c r="B8" s="45"/>
      <c r="C8" s="328" t="s">
        <v>364</v>
      </c>
      <c r="D8" s="293"/>
      <c r="E8" s="293"/>
      <c r="F8" s="293"/>
      <c r="G8" s="293"/>
      <c r="H8" s="293"/>
      <c r="I8" s="47"/>
      <c r="J8" s="47"/>
      <c r="K8" s="328" t="s">
        <v>284</v>
      </c>
      <c r="L8" s="46"/>
      <c r="M8" s="329" t="s">
        <v>63</v>
      </c>
      <c r="N8" s="330">
        <f>'1-Formulaire'!C9</f>
        <v>0</v>
      </c>
      <c r="O8" s="48"/>
      <c r="P8" s="49"/>
      <c r="Q8" s="50"/>
      <c r="R8" s="51"/>
      <c r="S8" s="44"/>
      <c r="T8" s="44"/>
      <c r="U8" s="44"/>
      <c r="V8" s="44"/>
      <c r="W8" s="44"/>
    </row>
    <row r="9" spans="1:23" s="52" customFormat="1" ht="15.75" customHeight="1">
      <c r="A9" s="44"/>
      <c r="B9" s="53"/>
      <c r="C9" s="51" t="s">
        <v>64</v>
      </c>
      <c r="D9" s="812">
        <v>0</v>
      </c>
      <c r="E9" s="813"/>
      <c r="F9" s="814"/>
      <c r="G9" s="463"/>
      <c r="H9" s="463"/>
      <c r="I9" s="54"/>
      <c r="J9" s="54"/>
      <c r="K9" s="51" t="s">
        <v>64</v>
      </c>
      <c r="L9" s="820"/>
      <c r="M9" s="821"/>
      <c r="N9" s="822"/>
      <c r="O9" s="55"/>
      <c r="P9" s="49"/>
      <c r="Q9" s="56" t="s">
        <v>8</v>
      </c>
      <c r="R9" s="57"/>
      <c r="S9" s="44"/>
      <c r="T9" s="44"/>
      <c r="U9" s="44"/>
      <c r="V9" s="44"/>
      <c r="W9" s="44"/>
    </row>
    <row r="10" spans="1:23" s="61" customFormat="1" ht="16.5" thickBot="1">
      <c r="A10" s="58"/>
      <c r="B10" s="304"/>
      <c r="C10" s="294"/>
      <c r="D10" s="294"/>
      <c r="E10" s="294"/>
      <c r="F10" s="294"/>
      <c r="G10" s="294"/>
      <c r="H10" s="294"/>
      <c r="I10" s="295"/>
      <c r="J10" s="295"/>
      <c r="K10" s="296"/>
      <c r="L10" s="296"/>
      <c r="M10" s="296"/>
      <c r="N10" s="296"/>
      <c r="O10" s="303"/>
      <c r="P10" s="59"/>
      <c r="Q10" s="60" t="s">
        <v>9</v>
      </c>
      <c r="R10" s="57"/>
      <c r="S10" s="58"/>
      <c r="T10" s="58"/>
      <c r="U10" s="58"/>
      <c r="V10" s="58"/>
      <c r="W10" s="58"/>
    </row>
    <row r="11" spans="1:23" s="67" customFormat="1" ht="16.5">
      <c r="A11" s="62"/>
      <c r="B11" s="287"/>
      <c r="C11" s="288" t="s">
        <v>243</v>
      </c>
      <c r="D11" s="288"/>
      <c r="E11" s="289"/>
      <c r="F11" s="290"/>
      <c r="G11" s="290"/>
      <c r="H11" s="290"/>
      <c r="I11" s="291"/>
      <c r="J11" s="287"/>
      <c r="K11" s="288" t="s">
        <v>222</v>
      </c>
      <c r="L11" s="288"/>
      <c r="M11" s="290"/>
      <c r="N11" s="290"/>
      <c r="O11" s="292"/>
      <c r="P11" s="66"/>
      <c r="Q11" s="62"/>
      <c r="R11" s="62"/>
      <c r="S11" s="62"/>
      <c r="T11" s="62"/>
      <c r="U11" s="62"/>
      <c r="V11" s="62"/>
      <c r="W11" s="62"/>
    </row>
    <row r="12" spans="2:15" ht="10.5" customHeight="1">
      <c r="B12" s="68"/>
      <c r="C12" s="805" t="s">
        <v>65</v>
      </c>
      <c r="D12" s="805"/>
      <c r="E12" s="816"/>
      <c r="F12" s="816"/>
      <c r="G12" s="462"/>
      <c r="H12" s="462"/>
      <c r="I12" s="69"/>
      <c r="J12" s="68"/>
      <c r="K12" s="63"/>
      <c r="L12" s="63"/>
      <c r="M12" s="64"/>
      <c r="N12" s="64"/>
      <c r="O12" s="70"/>
    </row>
    <row r="13" spans="2:19" ht="12.75">
      <c r="B13" s="68"/>
      <c r="C13" s="805"/>
      <c r="D13" s="805"/>
      <c r="E13" s="816"/>
      <c r="F13" s="816"/>
      <c r="G13" s="462"/>
      <c r="H13" s="462"/>
      <c r="I13" s="69"/>
      <c r="J13" s="68"/>
      <c r="K13" s="57" t="s">
        <v>233</v>
      </c>
      <c r="L13" s="57"/>
      <c r="M13" s="57"/>
      <c r="N13" s="372"/>
      <c r="O13" s="70"/>
      <c r="Q13" s="71"/>
      <c r="S13" s="71"/>
    </row>
    <row r="14" spans="1:23" s="77" customFormat="1" ht="12.75">
      <c r="A14" s="72"/>
      <c r="B14" s="73"/>
      <c r="C14" s="815"/>
      <c r="D14" s="815"/>
      <c r="E14" s="817"/>
      <c r="F14" s="816"/>
      <c r="G14" s="462"/>
      <c r="H14" s="462"/>
      <c r="I14" s="74"/>
      <c r="J14" s="73"/>
      <c r="K14" s="839" t="s">
        <v>99</v>
      </c>
      <c r="L14" s="839"/>
      <c r="M14" s="840"/>
      <c r="N14" s="840"/>
      <c r="O14" s="75"/>
      <c r="P14" s="76"/>
      <c r="Q14" s="56" t="s">
        <v>66</v>
      </c>
      <c r="R14" s="72"/>
      <c r="S14" s="325" t="s">
        <v>67</v>
      </c>
      <c r="T14" s="72"/>
      <c r="U14" s="72"/>
      <c r="V14" s="72"/>
      <c r="W14" s="72"/>
    </row>
    <row r="15" spans="2:19" ht="12.75" customHeight="1">
      <c r="B15" s="68"/>
      <c r="C15" s="809" t="s">
        <v>333</v>
      </c>
      <c r="D15" s="809"/>
      <c r="E15" s="350"/>
      <c r="F15" s="79"/>
      <c r="G15" s="451"/>
      <c r="H15" s="451"/>
      <c r="I15" s="78"/>
      <c r="J15" s="68"/>
      <c r="K15" s="88"/>
      <c r="L15" s="88"/>
      <c r="M15" s="88"/>
      <c r="N15" s="88"/>
      <c r="O15" s="70"/>
      <c r="Q15" s="56" t="s">
        <v>68</v>
      </c>
      <c r="S15" s="325" t="s">
        <v>69</v>
      </c>
    </row>
    <row r="16" spans="2:19" ht="12.75" customHeight="1">
      <c r="B16" s="68"/>
      <c r="C16" s="823"/>
      <c r="D16" s="823"/>
      <c r="E16" s="799" t="s">
        <v>255</v>
      </c>
      <c r="F16" s="800"/>
      <c r="G16" s="461"/>
      <c r="H16" s="461"/>
      <c r="I16" s="78"/>
      <c r="J16" s="68"/>
      <c r="K16" s="819" t="s">
        <v>287</v>
      </c>
      <c r="L16" s="819"/>
      <c r="M16" s="84" t="s">
        <v>431</v>
      </c>
      <c r="N16" s="84" t="s">
        <v>432</v>
      </c>
      <c r="O16" s="70"/>
      <c r="Q16" s="56" t="s">
        <v>70</v>
      </c>
      <c r="S16" s="326" t="s">
        <v>71</v>
      </c>
    </row>
    <row r="17" spans="2:17" ht="12.75" customHeight="1">
      <c r="B17" s="68"/>
      <c r="C17" s="801" t="s">
        <v>72</v>
      </c>
      <c r="D17" s="801"/>
      <c r="E17" s="802"/>
      <c r="F17" s="802"/>
      <c r="G17" s="447"/>
      <c r="H17" s="447"/>
      <c r="I17" s="78"/>
      <c r="J17" s="68"/>
      <c r="K17" s="803" t="s">
        <v>277</v>
      </c>
      <c r="L17" s="803"/>
      <c r="M17" s="373"/>
      <c r="N17" s="373"/>
      <c r="O17" s="70"/>
      <c r="Q17" s="56" t="s">
        <v>73</v>
      </c>
    </row>
    <row r="18" spans="2:17" ht="12.75" customHeight="1">
      <c r="B18" s="68"/>
      <c r="C18" s="57"/>
      <c r="D18" s="57"/>
      <c r="E18" s="57"/>
      <c r="F18" s="57"/>
      <c r="G18" s="451"/>
      <c r="H18" s="451"/>
      <c r="I18" s="78"/>
      <c r="J18" s="68"/>
      <c r="K18" s="844" t="s">
        <v>209</v>
      </c>
      <c r="L18" s="844"/>
      <c r="M18" s="374"/>
      <c r="N18" s="374"/>
      <c r="O18" s="70"/>
      <c r="Q18" s="56" t="s">
        <v>75</v>
      </c>
    </row>
    <row r="19" spans="2:17" ht="12.75" customHeight="1">
      <c r="B19" s="68"/>
      <c r="C19" s="805" t="s">
        <v>216</v>
      </c>
      <c r="D19" s="805"/>
      <c r="E19" s="363"/>
      <c r="F19" s="349"/>
      <c r="G19" s="461"/>
      <c r="H19" s="461"/>
      <c r="I19" s="78"/>
      <c r="J19" s="68"/>
      <c r="K19" s="818" t="s">
        <v>288</v>
      </c>
      <c r="L19" s="818"/>
      <c r="M19" s="375"/>
      <c r="N19" s="375"/>
      <c r="O19" s="70"/>
      <c r="Q19" s="56" t="s">
        <v>77</v>
      </c>
    </row>
    <row r="20" spans="2:17" ht="15" customHeight="1">
      <c r="B20" s="68"/>
      <c r="C20" s="801" t="s">
        <v>257</v>
      </c>
      <c r="D20" s="801"/>
      <c r="E20" s="354"/>
      <c r="F20" s="362"/>
      <c r="G20" s="461"/>
      <c r="H20" s="461"/>
      <c r="I20" s="78"/>
      <c r="J20" s="68"/>
      <c r="O20" s="70"/>
      <c r="Q20" s="60" t="s">
        <v>54</v>
      </c>
    </row>
    <row r="21" spans="2:15" ht="12.75">
      <c r="B21" s="68"/>
      <c r="G21" s="450"/>
      <c r="H21" s="450"/>
      <c r="I21" s="324"/>
      <c r="J21" s="68"/>
      <c r="K21" s="89" t="s">
        <v>101</v>
      </c>
      <c r="L21" s="89"/>
      <c r="M21" s="90"/>
      <c r="N21" s="90"/>
      <c r="O21" s="70"/>
    </row>
    <row r="22" spans="2:17" ht="12.75">
      <c r="B22" s="68"/>
      <c r="C22" s="806" t="s">
        <v>79</v>
      </c>
      <c r="D22" s="807"/>
      <c r="E22" s="81" t="s">
        <v>80</v>
      </c>
      <c r="F22" s="81" t="s">
        <v>81</v>
      </c>
      <c r="G22" s="460"/>
      <c r="H22" s="460"/>
      <c r="I22" s="80"/>
      <c r="J22" s="68"/>
      <c r="K22" s="851" t="s">
        <v>234</v>
      </c>
      <c r="L22" s="851"/>
      <c r="M22" s="91">
        <f>M23+M26+M27+M28+M32+M38</f>
        <v>0</v>
      </c>
      <c r="N22" s="91">
        <f>N23+N26+N27+N28+N32+N38</f>
        <v>0</v>
      </c>
      <c r="O22" s="70"/>
      <c r="Q22" s="71"/>
    </row>
    <row r="23" spans="2:17" ht="12.75" customHeight="1">
      <c r="B23" s="68"/>
      <c r="C23" s="347" t="s">
        <v>83</v>
      </c>
      <c r="D23" s="347"/>
      <c r="E23" s="352"/>
      <c r="F23" s="352"/>
      <c r="G23" s="459"/>
      <c r="H23" s="459"/>
      <c r="I23" s="69"/>
      <c r="J23" s="68"/>
      <c r="K23" s="854" t="s">
        <v>102</v>
      </c>
      <c r="L23" s="854"/>
      <c r="M23" s="307">
        <f>SUM(M24:M25)</f>
        <v>0</v>
      </c>
      <c r="N23" s="307">
        <f>SUM(N24:N25)</f>
        <v>0</v>
      </c>
      <c r="O23" s="70"/>
      <c r="Q23" s="56" t="s">
        <v>82</v>
      </c>
    </row>
    <row r="24" spans="2:19" ht="12.75" customHeight="1">
      <c r="B24" s="68"/>
      <c r="C24" s="348" t="s">
        <v>85</v>
      </c>
      <c r="D24" s="348"/>
      <c r="E24" s="353"/>
      <c r="F24" s="353"/>
      <c r="G24" s="459"/>
      <c r="H24" s="459"/>
      <c r="I24" s="69"/>
      <c r="J24" s="68"/>
      <c r="K24" s="804" t="s">
        <v>289</v>
      </c>
      <c r="L24" s="804"/>
      <c r="M24" s="374"/>
      <c r="N24" s="374"/>
      <c r="O24" s="70"/>
      <c r="Q24" s="56" t="s">
        <v>84</v>
      </c>
      <c r="S24" s="71"/>
    </row>
    <row r="25" spans="2:19" ht="12.75" customHeight="1">
      <c r="B25" s="68"/>
      <c r="C25" s="564" t="s">
        <v>87</v>
      </c>
      <c r="D25" s="564"/>
      <c r="E25" s="565"/>
      <c r="F25" s="565"/>
      <c r="G25" s="459"/>
      <c r="H25" s="459"/>
      <c r="I25" s="78"/>
      <c r="J25" s="68"/>
      <c r="K25" s="844" t="s">
        <v>104</v>
      </c>
      <c r="L25" s="844"/>
      <c r="M25" s="384"/>
      <c r="N25" s="384"/>
      <c r="O25" s="70"/>
      <c r="Q25" s="56" t="s">
        <v>86</v>
      </c>
      <c r="S25" s="325"/>
    </row>
    <row r="26" spans="2:19" ht="12.75">
      <c r="B26" s="68"/>
      <c r="C26" s="805" t="s">
        <v>89</v>
      </c>
      <c r="D26" s="805"/>
      <c r="E26" s="566"/>
      <c r="F26" s="566"/>
      <c r="G26" s="458"/>
      <c r="H26" s="458"/>
      <c r="I26" s="323"/>
      <c r="J26" s="68"/>
      <c r="K26" s="844"/>
      <c r="L26" s="844"/>
      <c r="M26" s="374"/>
      <c r="N26" s="374"/>
      <c r="O26" s="70"/>
      <c r="Q26" s="56" t="s">
        <v>88</v>
      </c>
      <c r="S26" s="326"/>
    </row>
    <row r="27" spans="2:17" ht="12.75" customHeight="1">
      <c r="B27" s="68"/>
      <c r="C27" s="361" t="s">
        <v>256</v>
      </c>
      <c r="D27" s="361"/>
      <c r="E27" s="351"/>
      <c r="G27" s="450"/>
      <c r="H27" s="450"/>
      <c r="I27" s="319"/>
      <c r="J27" s="68"/>
      <c r="K27" s="853" t="s">
        <v>108</v>
      </c>
      <c r="L27" s="853"/>
      <c r="M27" s="400"/>
      <c r="N27" s="400"/>
      <c r="O27" s="70"/>
      <c r="Q27" s="56" t="s">
        <v>250</v>
      </c>
    </row>
    <row r="28" spans="2:17" ht="12.75">
      <c r="B28" s="68"/>
      <c r="G28" s="450"/>
      <c r="H28" s="450"/>
      <c r="I28" s="319"/>
      <c r="J28" s="68"/>
      <c r="K28" s="803" t="s">
        <v>106</v>
      </c>
      <c r="L28" s="803"/>
      <c r="M28" s="92">
        <f>SUM(M29:M31)</f>
        <v>0</v>
      </c>
      <c r="N28" s="92">
        <f>SUM(N29:N31)</f>
        <v>0</v>
      </c>
      <c r="O28" s="70"/>
      <c r="Q28" s="56" t="s">
        <v>90</v>
      </c>
    </row>
    <row r="29" spans="2:17" ht="12.75">
      <c r="B29" s="68"/>
      <c r="C29" s="72" t="s">
        <v>409</v>
      </c>
      <c r="E29" s="82"/>
      <c r="F29" s="82"/>
      <c r="G29" s="457"/>
      <c r="H29" s="457"/>
      <c r="I29" s="69"/>
      <c r="J29" s="68"/>
      <c r="K29" s="849" t="s">
        <v>107</v>
      </c>
      <c r="L29" s="849"/>
      <c r="M29" s="374"/>
      <c r="N29" s="374"/>
      <c r="O29" s="312"/>
      <c r="P29" s="68"/>
      <c r="Q29" s="56" t="s">
        <v>91</v>
      </c>
    </row>
    <row r="30" spans="2:17" ht="12.75">
      <c r="B30" s="68"/>
      <c r="C30" s="808"/>
      <c r="D30" s="808"/>
      <c r="E30" s="355"/>
      <c r="F30" s="356"/>
      <c r="G30" s="456"/>
      <c r="H30" s="456"/>
      <c r="I30" s="319"/>
      <c r="J30" s="68"/>
      <c r="K30" s="850" t="s">
        <v>232</v>
      </c>
      <c r="L30" s="850"/>
      <c r="M30" s="374"/>
      <c r="N30" s="374"/>
      <c r="O30" s="70"/>
      <c r="Q30" s="56" t="s">
        <v>92</v>
      </c>
    </row>
    <row r="31" spans="2:17" ht="25.5">
      <c r="B31" s="68"/>
      <c r="C31" s="809"/>
      <c r="D31" s="809"/>
      <c r="E31" s="357"/>
      <c r="F31" s="358"/>
      <c r="G31" s="456"/>
      <c r="H31" s="456"/>
      <c r="I31" s="319"/>
      <c r="J31" s="68"/>
      <c r="K31" s="308" t="s">
        <v>108</v>
      </c>
      <c r="L31" s="376"/>
      <c r="M31" s="377"/>
      <c r="N31" s="377"/>
      <c r="O31" s="70"/>
      <c r="Q31" s="56" t="s">
        <v>93</v>
      </c>
    </row>
    <row r="32" spans="2:17" ht="12.75">
      <c r="B32" s="68"/>
      <c r="C32" s="801"/>
      <c r="D32" s="801"/>
      <c r="E32" s="359"/>
      <c r="F32" s="360"/>
      <c r="G32" s="456"/>
      <c r="H32" s="456"/>
      <c r="I32" s="319"/>
      <c r="J32" s="68"/>
      <c r="K32" s="854" t="s">
        <v>109</v>
      </c>
      <c r="L32" s="854"/>
      <c r="M32" s="95">
        <f>SUM(M33:M36)</f>
        <v>0</v>
      </c>
      <c r="N32" s="95">
        <f>SUM(N33:N36)</f>
        <v>0</v>
      </c>
      <c r="O32" s="70"/>
      <c r="Q32" s="56" t="s">
        <v>94</v>
      </c>
    </row>
    <row r="33" spans="2:17" ht="12.75">
      <c r="B33" s="68"/>
      <c r="C33" s="276"/>
      <c r="D33" s="276"/>
      <c r="E33" s="125"/>
      <c r="F33" s="125"/>
      <c r="G33" s="455"/>
      <c r="H33" s="455"/>
      <c r="I33" s="319"/>
      <c r="J33" s="68"/>
      <c r="K33" s="850" t="s">
        <v>110</v>
      </c>
      <c r="L33" s="850"/>
      <c r="M33" s="374"/>
      <c r="N33" s="374"/>
      <c r="O33" s="70"/>
      <c r="Q33" s="60" t="s">
        <v>54</v>
      </c>
    </row>
    <row r="34" spans="2:17" ht="16.5" customHeight="1">
      <c r="B34" s="68"/>
      <c r="C34" s="63" t="s">
        <v>212</v>
      </c>
      <c r="D34" s="63"/>
      <c r="E34" s="64"/>
      <c r="F34" s="64"/>
      <c r="G34" s="454"/>
      <c r="H34" s="454"/>
      <c r="I34" s="319"/>
      <c r="J34" s="68"/>
      <c r="K34" s="850" t="s">
        <v>258</v>
      </c>
      <c r="L34" s="850"/>
      <c r="M34" s="374"/>
      <c r="N34" s="374"/>
      <c r="O34" s="70"/>
      <c r="Q34" s="57"/>
    </row>
    <row r="35" spans="2:17" ht="25.5">
      <c r="B35" s="68"/>
      <c r="C35" s="867" t="s">
        <v>214</v>
      </c>
      <c r="D35" s="868"/>
      <c r="E35" s="869"/>
      <c r="F35" s="364"/>
      <c r="G35" s="453"/>
      <c r="H35" s="453"/>
      <c r="I35" s="319"/>
      <c r="J35" s="68"/>
      <c r="K35" s="378" t="s">
        <v>108</v>
      </c>
      <c r="L35" s="393"/>
      <c r="M35" s="384"/>
      <c r="N35" s="384"/>
      <c r="O35" s="70"/>
      <c r="Q35" s="57"/>
    </row>
    <row r="36" spans="2:17" ht="25.5">
      <c r="B36" s="68"/>
      <c r="C36" s="624" t="s">
        <v>215</v>
      </c>
      <c r="D36" s="624"/>
      <c r="E36" s="311"/>
      <c r="F36" s="311"/>
      <c r="G36" s="449"/>
      <c r="H36" s="449"/>
      <c r="I36" s="319"/>
      <c r="J36" s="68"/>
      <c r="K36" s="308" t="s">
        <v>108</v>
      </c>
      <c r="L36" s="376"/>
      <c r="M36" s="377"/>
      <c r="N36" s="377"/>
      <c r="O36" s="70"/>
      <c r="Q36" s="57"/>
    </row>
    <row r="37" spans="2:17" ht="12.75">
      <c r="B37" s="68"/>
      <c r="C37" s="826" t="s">
        <v>217</v>
      </c>
      <c r="D37" s="827"/>
      <c r="E37" s="872"/>
      <c r="F37" s="873"/>
      <c r="G37" s="452"/>
      <c r="H37" s="452"/>
      <c r="I37" s="319"/>
      <c r="J37" s="68"/>
      <c r="O37" s="70"/>
      <c r="Q37" s="57"/>
    </row>
    <row r="38" spans="2:17" ht="12.75" customHeight="1">
      <c r="B38" s="68"/>
      <c r="C38" s="828" t="s">
        <v>74</v>
      </c>
      <c r="D38" s="829"/>
      <c r="E38" s="865"/>
      <c r="F38" s="866"/>
      <c r="G38" s="448"/>
      <c r="H38" s="448"/>
      <c r="I38" s="319"/>
      <c r="J38" s="68"/>
      <c r="K38" s="803" t="s">
        <v>113</v>
      </c>
      <c r="L38" s="803"/>
      <c r="M38" s="309">
        <f>SUM(M39:M41)</f>
        <v>0</v>
      </c>
      <c r="N38" s="309">
        <f>SUM(N39:N41)</f>
        <v>0</v>
      </c>
      <c r="O38" s="70"/>
      <c r="Q38" s="57"/>
    </row>
    <row r="39" spans="2:17" ht="12.75" customHeight="1">
      <c r="B39" s="68"/>
      <c r="C39" s="876" t="s">
        <v>76</v>
      </c>
      <c r="D39" s="877"/>
      <c r="E39" s="366"/>
      <c r="F39" s="57"/>
      <c r="G39" s="451"/>
      <c r="H39" s="451"/>
      <c r="I39" s="319"/>
      <c r="J39" s="68"/>
      <c r="K39" s="874" t="s">
        <v>114</v>
      </c>
      <c r="L39" s="875"/>
      <c r="M39" s="374"/>
      <c r="N39" s="374"/>
      <c r="O39" s="70"/>
      <c r="Q39" s="57"/>
    </row>
    <row r="40" spans="2:17" ht="12.75">
      <c r="B40" s="68"/>
      <c r="C40" s="870" t="s">
        <v>78</v>
      </c>
      <c r="D40" s="871"/>
      <c r="E40" s="367"/>
      <c r="F40" s="57"/>
      <c r="G40" s="451"/>
      <c r="H40" s="451"/>
      <c r="I40" s="319"/>
      <c r="J40" s="68"/>
      <c r="K40" s="874" t="s">
        <v>115</v>
      </c>
      <c r="L40" s="875"/>
      <c r="M40" s="374"/>
      <c r="N40" s="374"/>
      <c r="O40" s="70"/>
      <c r="Q40" s="57"/>
    </row>
    <row r="41" spans="2:17" ht="12.75" customHeight="1">
      <c r="B41" s="68"/>
      <c r="C41" s="282"/>
      <c r="D41" s="282"/>
      <c r="E41" s="297"/>
      <c r="F41" s="57"/>
      <c r="G41" s="451"/>
      <c r="H41" s="451"/>
      <c r="I41" s="319"/>
      <c r="J41" s="68"/>
      <c r="K41" s="310" t="s">
        <v>108</v>
      </c>
      <c r="L41" s="376"/>
      <c r="M41" s="377"/>
      <c r="N41" s="377"/>
      <c r="O41" s="70"/>
      <c r="Q41" s="57"/>
    </row>
    <row r="42" spans="2:17" ht="12.75" customHeight="1">
      <c r="B42" s="68"/>
      <c r="C42" s="832" t="s">
        <v>331</v>
      </c>
      <c r="D42" s="833"/>
      <c r="E42" s="365"/>
      <c r="G42" s="450"/>
      <c r="H42" s="450"/>
      <c r="I42" s="319"/>
      <c r="J42" s="68"/>
      <c r="K42" s="276"/>
      <c r="L42" s="276"/>
      <c r="M42" s="278"/>
      <c r="N42" s="277"/>
      <c r="O42" s="70"/>
      <c r="Q42" s="57"/>
    </row>
    <row r="43" spans="2:17" ht="14.25" customHeight="1">
      <c r="B43" s="68"/>
      <c r="C43" s="57" t="s">
        <v>332</v>
      </c>
      <c r="D43" s="282"/>
      <c r="E43" s="365"/>
      <c r="F43" s="563"/>
      <c r="G43" s="449"/>
      <c r="H43" s="449"/>
      <c r="I43" s="319"/>
      <c r="J43" s="68"/>
      <c r="K43" s="63" t="s">
        <v>240</v>
      </c>
      <c r="L43" s="276"/>
      <c r="M43" s="84" t="s">
        <v>431</v>
      </c>
      <c r="N43" s="84" t="s">
        <v>432</v>
      </c>
      <c r="O43" s="70"/>
      <c r="Q43" s="57"/>
    </row>
    <row r="44" spans="2:17" ht="12.75" customHeight="1">
      <c r="B44" s="68"/>
      <c r="C44" s="57"/>
      <c r="D44" s="282"/>
      <c r="E44" s="298"/>
      <c r="F44" s="298"/>
      <c r="G44" s="449"/>
      <c r="H44" s="449"/>
      <c r="I44" s="319"/>
      <c r="J44" s="68"/>
      <c r="K44" s="855" t="s">
        <v>235</v>
      </c>
      <c r="L44" s="856"/>
      <c r="M44" s="379"/>
      <c r="N44" s="379"/>
      <c r="O44" s="70"/>
      <c r="Q44" s="57"/>
    </row>
    <row r="45" spans="2:17" ht="12.75">
      <c r="B45" s="68"/>
      <c r="C45" s="805" t="s">
        <v>219</v>
      </c>
      <c r="D45" s="805"/>
      <c r="E45" s="880">
        <f>'1-Formulaire'!C34:F34</f>
        <v>0</v>
      </c>
      <c r="F45" s="881"/>
      <c r="G45" s="448"/>
      <c r="H45" s="448"/>
      <c r="I45" s="319"/>
      <c r="J45" s="68"/>
      <c r="K45" s="857" t="s">
        <v>236</v>
      </c>
      <c r="L45" s="858"/>
      <c r="M45" s="380"/>
      <c r="N45" s="380"/>
      <c r="O45" s="70"/>
      <c r="Q45" s="57"/>
    </row>
    <row r="46" spans="2:17" ht="14.25" customHeight="1">
      <c r="B46" s="68"/>
      <c r="C46" s="830" t="s">
        <v>211</v>
      </c>
      <c r="D46" s="830"/>
      <c r="E46" s="885">
        <f>'1-Formulaire'!C22:F22</f>
        <v>0</v>
      </c>
      <c r="F46" s="885"/>
      <c r="G46" s="447"/>
      <c r="H46" s="447"/>
      <c r="I46" s="319"/>
      <c r="J46" s="68"/>
      <c r="K46" s="859" t="s">
        <v>241</v>
      </c>
      <c r="L46" s="860"/>
      <c r="M46" s="381"/>
      <c r="N46" s="381"/>
      <c r="O46" s="70"/>
      <c r="Q46" s="57"/>
    </row>
    <row r="47" spans="2:17" ht="12.75" customHeight="1">
      <c r="B47" s="68"/>
      <c r="C47" s="842" t="s">
        <v>220</v>
      </c>
      <c r="D47" s="843"/>
      <c r="E47" s="863"/>
      <c r="F47" s="864"/>
      <c r="G47" s="446"/>
      <c r="H47" s="446"/>
      <c r="I47" s="319"/>
      <c r="J47" s="68"/>
      <c r="K47" s="861" t="s">
        <v>242</v>
      </c>
      <c r="L47" s="862"/>
      <c r="M47" s="380"/>
      <c r="N47" s="380"/>
      <c r="O47" s="70"/>
      <c r="Q47" s="57"/>
    </row>
    <row r="48" spans="2:17" ht="12.75">
      <c r="B48" s="68"/>
      <c r="C48" s="847" t="s">
        <v>221</v>
      </c>
      <c r="D48" s="848"/>
      <c r="E48" s="863"/>
      <c r="F48" s="864"/>
      <c r="G48" s="446"/>
      <c r="H48" s="446"/>
      <c r="I48" s="319"/>
      <c r="J48" s="68"/>
      <c r="K48" s="882" t="s">
        <v>237</v>
      </c>
      <c r="L48" s="883"/>
      <c r="M48" s="382"/>
      <c r="N48" s="382"/>
      <c r="O48" s="70"/>
      <c r="Q48" s="57"/>
    </row>
    <row r="49" spans="2:17" ht="12.75">
      <c r="B49" s="68"/>
      <c r="C49" s="312"/>
      <c r="D49" s="312"/>
      <c r="E49" s="312"/>
      <c r="F49" s="312"/>
      <c r="G49" s="312"/>
      <c r="H49" s="312"/>
      <c r="I49" s="319"/>
      <c r="J49" s="68"/>
      <c r="K49" s="841" t="s">
        <v>239</v>
      </c>
      <c r="L49" s="841"/>
      <c r="M49" s="379"/>
      <c r="N49" s="379"/>
      <c r="O49" s="70"/>
      <c r="Q49" s="57"/>
    </row>
    <row r="50" spans="2:17" ht="16.5">
      <c r="B50" s="68"/>
      <c r="C50" s="63" t="s">
        <v>244</v>
      </c>
      <c r="D50" s="63"/>
      <c r="E50" s="65"/>
      <c r="F50" s="65"/>
      <c r="G50" s="65"/>
      <c r="H50" s="65"/>
      <c r="I50" s="319"/>
      <c r="J50" s="68"/>
      <c r="K50" s="884" t="s">
        <v>238</v>
      </c>
      <c r="L50" s="884"/>
      <c r="M50" s="383"/>
      <c r="N50" s="383"/>
      <c r="O50" s="70"/>
      <c r="Q50" s="57"/>
    </row>
    <row r="51" spans="2:17" ht="15.75" customHeight="1">
      <c r="B51" s="68"/>
      <c r="C51" s="836" t="s">
        <v>218</v>
      </c>
      <c r="D51" s="836"/>
      <c r="E51" s="83" t="s">
        <v>207</v>
      </c>
      <c r="F51" s="445" t="s">
        <v>96</v>
      </c>
      <c r="G51" s="444" t="s">
        <v>286</v>
      </c>
      <c r="H51" s="444" t="s">
        <v>285</v>
      </c>
      <c r="I51" s="319"/>
      <c r="J51" s="68"/>
      <c r="K51" s="852"/>
      <c r="L51" s="852"/>
      <c r="M51" s="281"/>
      <c r="N51" s="281"/>
      <c r="O51" s="70"/>
      <c r="Q51" s="57"/>
    </row>
    <row r="52" spans="2:17" ht="14.25" customHeight="1">
      <c r="B52" s="68"/>
      <c r="C52" s="837"/>
      <c r="D52" s="837"/>
      <c r="E52" s="368"/>
      <c r="F52" s="443"/>
      <c r="G52" s="442"/>
      <c r="H52" s="442"/>
      <c r="I52" s="319"/>
      <c r="J52" s="68"/>
      <c r="K52" s="63" t="s">
        <v>293</v>
      </c>
      <c r="L52" s="279"/>
      <c r="M52" s="280"/>
      <c r="O52" s="70"/>
      <c r="Q52" s="57"/>
    </row>
    <row r="53" spans="2:17" ht="12.75">
      <c r="B53" s="68"/>
      <c r="C53" s="835"/>
      <c r="D53" s="835"/>
      <c r="E53" s="369"/>
      <c r="F53" s="441"/>
      <c r="G53" s="440"/>
      <c r="H53" s="440"/>
      <c r="I53" s="319"/>
      <c r="J53" s="68"/>
      <c r="K53" s="72" t="s">
        <v>291</v>
      </c>
      <c r="M53" s="84" t="s">
        <v>431</v>
      </c>
      <c r="N53" s="84" t="s">
        <v>432</v>
      </c>
      <c r="O53" s="70"/>
      <c r="Q53" s="57"/>
    </row>
    <row r="54" spans="2:17" ht="12.75">
      <c r="B54" s="68"/>
      <c r="C54" s="835"/>
      <c r="D54" s="835"/>
      <c r="E54" s="369"/>
      <c r="F54" s="441"/>
      <c r="G54" s="440"/>
      <c r="H54" s="440"/>
      <c r="I54" s="319"/>
      <c r="J54" s="68"/>
      <c r="K54" s="838" t="s">
        <v>103</v>
      </c>
      <c r="L54" s="838"/>
      <c r="M54" s="93">
        <f>SUM(M55:M62)</f>
        <v>0</v>
      </c>
      <c r="N54" s="93">
        <f>SUM(N55:N62)</f>
        <v>0</v>
      </c>
      <c r="O54" s="70"/>
      <c r="Q54" s="57"/>
    </row>
    <row r="55" spans="2:17" ht="12.75">
      <c r="B55" s="68"/>
      <c r="C55" s="878"/>
      <c r="D55" s="879"/>
      <c r="E55" s="369"/>
      <c r="F55" s="441"/>
      <c r="G55" s="440"/>
      <c r="H55" s="440"/>
      <c r="I55" s="319"/>
      <c r="J55" s="68"/>
      <c r="K55" s="841" t="s">
        <v>223</v>
      </c>
      <c r="L55" s="841"/>
      <c r="M55" s="385"/>
      <c r="N55" s="386"/>
      <c r="O55" s="70"/>
      <c r="Q55" s="57"/>
    </row>
    <row r="56" spans="2:17" ht="12.75">
      <c r="B56" s="68"/>
      <c r="C56" s="835"/>
      <c r="D56" s="835"/>
      <c r="E56" s="369"/>
      <c r="F56" s="441"/>
      <c r="G56" s="440"/>
      <c r="H56" s="440"/>
      <c r="I56" s="319"/>
      <c r="J56" s="68"/>
      <c r="K56" s="834" t="s">
        <v>224</v>
      </c>
      <c r="L56" s="834"/>
      <c r="M56" s="387"/>
      <c r="N56" s="387"/>
      <c r="O56" s="70"/>
      <c r="Q56" s="57"/>
    </row>
    <row r="57" spans="2:17" ht="12.75">
      <c r="B57" s="68"/>
      <c r="C57" s="835"/>
      <c r="D57" s="835"/>
      <c r="E57" s="369"/>
      <c r="F57" s="441"/>
      <c r="G57" s="440"/>
      <c r="H57" s="440"/>
      <c r="I57" s="319"/>
      <c r="J57" s="68"/>
      <c r="K57" s="834" t="s">
        <v>105</v>
      </c>
      <c r="L57" s="834"/>
      <c r="M57" s="388"/>
      <c r="N57" s="374"/>
      <c r="O57" s="70"/>
      <c r="Q57" s="57"/>
    </row>
    <row r="58" spans="2:17" ht="12.75">
      <c r="B58" s="68"/>
      <c r="C58" s="835"/>
      <c r="D58" s="835"/>
      <c r="E58" s="369"/>
      <c r="F58" s="441"/>
      <c r="G58" s="440"/>
      <c r="H58" s="440"/>
      <c r="I58" s="319"/>
      <c r="J58" s="68"/>
      <c r="K58" s="834" t="s">
        <v>225</v>
      </c>
      <c r="L58" s="834"/>
      <c r="M58" s="388"/>
      <c r="N58" s="384"/>
      <c r="O58" s="70"/>
      <c r="Q58" s="57"/>
    </row>
    <row r="59" spans="2:17" ht="12.75">
      <c r="B59" s="68"/>
      <c r="C59" s="835"/>
      <c r="D59" s="835"/>
      <c r="E59" s="369"/>
      <c r="F59" s="441"/>
      <c r="G59" s="440"/>
      <c r="H59" s="440"/>
      <c r="I59" s="319"/>
      <c r="J59" s="68"/>
      <c r="K59" s="845" t="s">
        <v>226</v>
      </c>
      <c r="L59" s="846"/>
      <c r="M59" s="388"/>
      <c r="N59" s="384"/>
      <c r="O59" s="70"/>
      <c r="Q59" s="57"/>
    </row>
    <row r="60" spans="2:17" ht="12.75">
      <c r="B60" s="68"/>
      <c r="C60" s="835"/>
      <c r="D60" s="835"/>
      <c r="E60" s="369"/>
      <c r="F60" s="441"/>
      <c r="G60" s="440"/>
      <c r="H60" s="440"/>
      <c r="I60" s="319"/>
      <c r="J60" s="68"/>
      <c r="K60" s="285" t="s">
        <v>227</v>
      </c>
      <c r="L60" s="286"/>
      <c r="M60" s="388"/>
      <c r="N60" s="384"/>
      <c r="O60" s="70"/>
      <c r="Q60" s="57"/>
    </row>
    <row r="61" spans="2:17" ht="12.75">
      <c r="B61" s="68"/>
      <c r="C61" s="835"/>
      <c r="D61" s="835"/>
      <c r="E61" s="369"/>
      <c r="F61" s="441"/>
      <c r="G61" s="440"/>
      <c r="H61" s="440"/>
      <c r="I61" s="319"/>
      <c r="J61" s="68"/>
      <c r="K61" s="834" t="s">
        <v>228</v>
      </c>
      <c r="L61" s="834"/>
      <c r="M61" s="374"/>
      <c r="N61" s="374"/>
      <c r="O61" s="70"/>
      <c r="Q61" s="57"/>
    </row>
    <row r="62" spans="2:17" ht="12.75">
      <c r="B62" s="68"/>
      <c r="C62" s="835"/>
      <c r="D62" s="835"/>
      <c r="E62" s="369"/>
      <c r="F62" s="441"/>
      <c r="G62" s="440"/>
      <c r="H62" s="440"/>
      <c r="I62" s="319"/>
      <c r="J62" s="68"/>
      <c r="K62" s="94" t="s">
        <v>108</v>
      </c>
      <c r="L62" s="376"/>
      <c r="M62" s="374"/>
      <c r="N62" s="374"/>
      <c r="O62" s="70"/>
      <c r="Q62" s="57"/>
    </row>
    <row r="63" spans="2:17" ht="12.75">
      <c r="B63" s="68"/>
      <c r="C63" s="835"/>
      <c r="D63" s="835"/>
      <c r="E63" s="369"/>
      <c r="F63" s="441"/>
      <c r="G63" s="440"/>
      <c r="H63" s="440"/>
      <c r="I63" s="319"/>
      <c r="J63" s="68"/>
      <c r="K63" s="838" t="s">
        <v>230</v>
      </c>
      <c r="L63" s="838"/>
      <c r="M63" s="93">
        <f>SUM(M64:M69)</f>
        <v>0</v>
      </c>
      <c r="N63" s="93">
        <f>SUM(N64:N69)</f>
        <v>0</v>
      </c>
      <c r="O63" s="70"/>
      <c r="Q63" s="57"/>
    </row>
    <row r="64" spans="2:17" ht="12.75">
      <c r="B64" s="68"/>
      <c r="C64" s="835"/>
      <c r="D64" s="835"/>
      <c r="E64" s="369"/>
      <c r="F64" s="441"/>
      <c r="G64" s="440"/>
      <c r="H64" s="440"/>
      <c r="I64" s="319"/>
      <c r="J64" s="68"/>
      <c r="K64" s="808" t="s">
        <v>210</v>
      </c>
      <c r="L64" s="808"/>
      <c r="M64" s="392"/>
      <c r="N64" s="392"/>
      <c r="O64" s="70"/>
      <c r="Q64" s="57"/>
    </row>
    <row r="65" spans="2:17" ht="12.75">
      <c r="B65" s="68"/>
      <c r="C65" s="835"/>
      <c r="D65" s="835"/>
      <c r="E65" s="369"/>
      <c r="F65" s="441"/>
      <c r="G65" s="440"/>
      <c r="H65" s="440"/>
      <c r="I65" s="319"/>
      <c r="J65" s="68"/>
      <c r="K65" s="809" t="s">
        <v>229</v>
      </c>
      <c r="L65" s="809"/>
      <c r="M65" s="390"/>
      <c r="N65" s="390"/>
      <c r="O65" s="70"/>
      <c r="Q65" s="57"/>
    </row>
    <row r="66" spans="2:17" ht="12.75">
      <c r="B66" s="68"/>
      <c r="C66" s="835"/>
      <c r="D66" s="835"/>
      <c r="E66" s="369"/>
      <c r="F66" s="441"/>
      <c r="G66" s="440"/>
      <c r="H66" s="440"/>
      <c r="I66" s="319"/>
      <c r="J66" s="68"/>
      <c r="K66" s="96" t="s">
        <v>108</v>
      </c>
      <c r="L66" s="376"/>
      <c r="M66" s="391"/>
      <c r="N66" s="391"/>
      <c r="O66" s="70"/>
      <c r="Q66" s="57"/>
    </row>
    <row r="67" spans="2:17" ht="12.75">
      <c r="B67" s="68"/>
      <c r="C67" s="824"/>
      <c r="D67" s="824"/>
      <c r="E67" s="370"/>
      <c r="F67" s="439"/>
      <c r="G67" s="438"/>
      <c r="H67" s="438"/>
      <c r="I67" s="319"/>
      <c r="J67" s="68"/>
      <c r="K67" s="299" t="s">
        <v>213</v>
      </c>
      <c r="L67" s="300"/>
      <c r="M67" s="389"/>
      <c r="N67" s="389"/>
      <c r="O67" s="70"/>
      <c r="Q67" s="57"/>
    </row>
    <row r="68" spans="2:17" ht="12.75">
      <c r="B68" s="68"/>
      <c r="C68" s="825" t="s">
        <v>208</v>
      </c>
      <c r="D68" s="825"/>
      <c r="E68" s="85">
        <f>SUM(E52:E67)</f>
        <v>0</v>
      </c>
      <c r="F68" s="86">
        <f>SUM(F52:F67)</f>
        <v>0</v>
      </c>
      <c r="G68" s="343"/>
      <c r="H68" s="343"/>
      <c r="I68" s="319"/>
      <c r="J68" s="68"/>
      <c r="K68" s="305" t="s">
        <v>278</v>
      </c>
      <c r="L68" s="306"/>
      <c r="M68" s="390"/>
      <c r="N68" s="390"/>
      <c r="O68" s="70"/>
      <c r="Q68" s="57"/>
    </row>
    <row r="69" spans="2:17" ht="12.75">
      <c r="B69" s="68"/>
      <c r="C69" s="322"/>
      <c r="D69" s="322"/>
      <c r="E69" s="342"/>
      <c r="F69" s="343"/>
      <c r="G69" s="343"/>
      <c r="H69" s="343"/>
      <c r="I69" s="319"/>
      <c r="J69" s="68"/>
      <c r="K69" s="96" t="s">
        <v>108</v>
      </c>
      <c r="L69" s="376"/>
      <c r="M69" s="391"/>
      <c r="N69" s="391"/>
      <c r="O69" s="70"/>
      <c r="Q69" s="57"/>
    </row>
    <row r="70" spans="2:17" ht="12.75">
      <c r="B70" s="68"/>
      <c r="C70" s="831" t="s">
        <v>248</v>
      </c>
      <c r="D70" s="831"/>
      <c r="E70" s="322"/>
      <c r="F70" s="322"/>
      <c r="G70" s="322"/>
      <c r="H70" s="322"/>
      <c r="I70" s="319"/>
      <c r="J70" s="68"/>
      <c r="O70" s="70"/>
      <c r="Q70" s="57"/>
    </row>
    <row r="71" spans="2:17" ht="12.75">
      <c r="B71" s="68"/>
      <c r="C71" s="321" t="s">
        <v>249</v>
      </c>
      <c r="D71" s="312"/>
      <c r="E71" s="320" t="s">
        <v>246</v>
      </c>
      <c r="F71" s="437" t="s">
        <v>96</v>
      </c>
      <c r="G71" s="436" t="s">
        <v>286</v>
      </c>
      <c r="H71" s="436" t="s">
        <v>285</v>
      </c>
      <c r="I71" s="319"/>
      <c r="J71" s="68"/>
      <c r="K71" s="72" t="s">
        <v>292</v>
      </c>
      <c r="M71" s="84" t="s">
        <v>431</v>
      </c>
      <c r="N71" s="84" t="s">
        <v>432</v>
      </c>
      <c r="O71" s="70"/>
      <c r="Q71" s="57"/>
    </row>
    <row r="72" spans="2:17" ht="12.75">
      <c r="B72" s="68"/>
      <c r="C72" s="803" t="s">
        <v>247</v>
      </c>
      <c r="D72" s="803"/>
      <c r="E72" s="371"/>
      <c r="F72" s="435"/>
      <c r="G72" s="435"/>
      <c r="H72" s="434"/>
      <c r="I72" s="319"/>
      <c r="J72" s="68"/>
      <c r="K72" s="838" t="s">
        <v>111</v>
      </c>
      <c r="L72" s="838"/>
      <c r="M72" s="93">
        <f>SUM(M73:M77)</f>
        <v>0</v>
      </c>
      <c r="N72" s="93">
        <f>SUM(N73:N77)</f>
        <v>0</v>
      </c>
      <c r="O72" s="70"/>
      <c r="Q72" s="57"/>
    </row>
    <row r="73" spans="2:17" ht="12.75">
      <c r="B73" s="68"/>
      <c r="C73" s="818" t="s">
        <v>245</v>
      </c>
      <c r="D73" s="818"/>
      <c r="E73" s="354"/>
      <c r="F73" s="433"/>
      <c r="G73" s="433"/>
      <c r="H73" s="432"/>
      <c r="I73" s="319"/>
      <c r="J73" s="68"/>
      <c r="K73" s="841" t="s">
        <v>112</v>
      </c>
      <c r="L73" s="841"/>
      <c r="M73" s="385"/>
      <c r="N73" s="386"/>
      <c r="O73" s="70"/>
      <c r="Q73" s="57"/>
    </row>
    <row r="74" spans="2:17" ht="12.75">
      <c r="B74" s="68"/>
      <c r="C74" s="282"/>
      <c r="D74" s="282"/>
      <c r="E74" s="283"/>
      <c r="F74" s="284"/>
      <c r="G74" s="284"/>
      <c r="H74" s="284"/>
      <c r="I74" s="319"/>
      <c r="J74" s="68"/>
      <c r="K74" s="834" t="s">
        <v>290</v>
      </c>
      <c r="L74" s="834"/>
      <c r="M74" s="387"/>
      <c r="N74" s="387"/>
      <c r="O74" s="70"/>
      <c r="Q74" s="57"/>
    </row>
    <row r="75" spans="2:17" ht="12.75">
      <c r="B75" s="68"/>
      <c r="C75" s="321" t="s">
        <v>231</v>
      </c>
      <c r="D75" s="312"/>
      <c r="E75" s="320" t="s">
        <v>95</v>
      </c>
      <c r="F75" s="437" t="s">
        <v>96</v>
      </c>
      <c r="G75" s="436" t="s">
        <v>286</v>
      </c>
      <c r="H75" s="436" t="s">
        <v>285</v>
      </c>
      <c r="I75" s="319"/>
      <c r="J75" s="68"/>
      <c r="K75" s="834" t="s">
        <v>294</v>
      </c>
      <c r="L75" s="834"/>
      <c r="M75" s="374"/>
      <c r="N75" s="374"/>
      <c r="O75" s="70"/>
      <c r="Q75" s="57"/>
    </row>
    <row r="76" spans="2:17" ht="12.75">
      <c r="B76" s="68"/>
      <c r="C76" s="803" t="s">
        <v>97</v>
      </c>
      <c r="D76" s="803"/>
      <c r="E76" s="371"/>
      <c r="F76" s="435"/>
      <c r="G76" s="435"/>
      <c r="H76" s="434"/>
      <c r="I76" s="319"/>
      <c r="J76" s="68"/>
      <c r="K76" s="94" t="s">
        <v>116</v>
      </c>
      <c r="L76" s="393"/>
      <c r="M76" s="384"/>
      <c r="N76" s="384"/>
      <c r="O76" s="70"/>
      <c r="Q76" s="57"/>
    </row>
    <row r="77" spans="2:17" ht="12.75">
      <c r="B77" s="68"/>
      <c r="C77" s="818" t="s">
        <v>98</v>
      </c>
      <c r="D77" s="818"/>
      <c r="E77" s="354"/>
      <c r="F77" s="433"/>
      <c r="G77" s="433"/>
      <c r="H77" s="432"/>
      <c r="I77" s="319"/>
      <c r="J77" s="68"/>
      <c r="K77" s="96" t="s">
        <v>116</v>
      </c>
      <c r="L77" s="376"/>
      <c r="M77" s="377"/>
      <c r="N77" s="377"/>
      <c r="O77" s="70"/>
      <c r="Q77" s="57"/>
    </row>
    <row r="78" spans="2:17" ht="13.5" thickBot="1">
      <c r="B78" s="301"/>
      <c r="C78" s="98"/>
      <c r="D78" s="98"/>
      <c r="E78" s="98"/>
      <c r="F78" s="98"/>
      <c r="G78" s="98"/>
      <c r="H78" s="98"/>
      <c r="I78" s="318"/>
      <c r="J78" s="301"/>
      <c r="K78" s="302"/>
      <c r="L78" s="302"/>
      <c r="M78" s="98"/>
      <c r="N78" s="98"/>
      <c r="O78" s="99"/>
      <c r="Q78" s="57"/>
    </row>
    <row r="79" spans="2:17" ht="12.75">
      <c r="B79" s="97"/>
      <c r="J79" s="41"/>
      <c r="K79" s="276"/>
      <c r="L79" s="276"/>
      <c r="M79" s="43"/>
      <c r="N79" s="43"/>
      <c r="O79" s="312"/>
      <c r="Q79" s="57"/>
    </row>
    <row r="80" spans="2:17" ht="12.75">
      <c r="B80" s="97"/>
      <c r="C80" s="312"/>
      <c r="D80" s="312"/>
      <c r="E80" s="312"/>
      <c r="F80" s="312"/>
      <c r="G80" s="312"/>
      <c r="H80" s="312"/>
      <c r="J80" s="100"/>
      <c r="K80" s="327"/>
      <c r="L80" s="327"/>
      <c r="M80" s="327"/>
      <c r="N80" s="327"/>
      <c r="O80" s="69"/>
      <c r="Q80" s="57"/>
    </row>
    <row r="81" spans="2:17" ht="12.75">
      <c r="B81" s="97"/>
      <c r="C81" s="312"/>
      <c r="D81" s="312"/>
      <c r="E81" s="312"/>
      <c r="F81" s="312"/>
      <c r="G81" s="312"/>
      <c r="H81" s="312"/>
      <c r="J81" s="100"/>
      <c r="M81" s="312"/>
      <c r="N81" s="312"/>
      <c r="O81" s="312"/>
      <c r="Q81" s="57"/>
    </row>
    <row r="82" spans="2:17" ht="12.75">
      <c r="B82" s="97"/>
      <c r="C82" s="312"/>
      <c r="D82" s="312"/>
      <c r="E82" s="312"/>
      <c r="F82" s="312"/>
      <c r="G82" s="312"/>
      <c r="H82" s="312"/>
      <c r="J82" s="100"/>
      <c r="K82" s="312"/>
      <c r="L82" s="312"/>
      <c r="M82" s="312"/>
      <c r="N82" s="312"/>
      <c r="O82" s="312"/>
      <c r="Q82" s="57"/>
    </row>
    <row r="83" spans="2:17" ht="12.75">
      <c r="B83" s="97"/>
      <c r="C83" s="312"/>
      <c r="D83" s="312"/>
      <c r="E83" s="312"/>
      <c r="F83" s="312"/>
      <c r="G83" s="312"/>
      <c r="H83" s="312"/>
      <c r="J83" s="100"/>
      <c r="K83" s="312"/>
      <c r="L83" s="312"/>
      <c r="M83" s="312"/>
      <c r="N83" s="312"/>
      <c r="O83" s="312"/>
      <c r="P83" s="312"/>
      <c r="Q83" s="57"/>
    </row>
    <row r="84" spans="2:17" ht="12.75">
      <c r="B84" s="97"/>
      <c r="C84" s="312"/>
      <c r="D84" s="312"/>
      <c r="E84" s="312"/>
      <c r="F84" s="312"/>
      <c r="G84" s="312"/>
      <c r="H84" s="312"/>
      <c r="J84" s="100"/>
      <c r="K84" s="312"/>
      <c r="L84" s="312"/>
      <c r="M84" s="312"/>
      <c r="N84" s="312"/>
      <c r="O84" s="312"/>
      <c r="Q84" s="57"/>
    </row>
    <row r="85" spans="2:17" ht="12.75">
      <c r="B85" s="97"/>
      <c r="C85" s="312"/>
      <c r="D85" s="312"/>
      <c r="E85" s="312"/>
      <c r="F85" s="312"/>
      <c r="G85" s="312"/>
      <c r="H85" s="312"/>
      <c r="J85" s="100"/>
      <c r="K85" s="312"/>
      <c r="L85" s="312"/>
      <c r="M85" s="312"/>
      <c r="N85" s="312"/>
      <c r="O85" s="312"/>
      <c r="Q85" s="57"/>
    </row>
    <row r="86" spans="1:23" s="67" customFormat="1" ht="16.5">
      <c r="A86" s="41"/>
      <c r="B86" s="97"/>
      <c r="C86" s="312"/>
      <c r="D86" s="312"/>
      <c r="E86" s="312"/>
      <c r="F86" s="312"/>
      <c r="G86" s="312"/>
      <c r="H86" s="312"/>
      <c r="I86" s="41"/>
      <c r="J86" s="100"/>
      <c r="K86" s="312"/>
      <c r="L86" s="312"/>
      <c r="M86" s="312"/>
      <c r="N86" s="312"/>
      <c r="O86" s="312"/>
      <c r="P86" s="42"/>
      <c r="Q86" s="41"/>
      <c r="R86" s="62"/>
      <c r="S86" s="62"/>
      <c r="T86" s="62"/>
      <c r="U86" s="62"/>
      <c r="V86" s="62"/>
      <c r="W86" s="62"/>
    </row>
    <row r="87" spans="2:19" ht="25.5" customHeight="1">
      <c r="B87" s="97"/>
      <c r="C87" s="312"/>
      <c r="D87" s="312"/>
      <c r="E87" s="312"/>
      <c r="F87" s="312"/>
      <c r="G87" s="312"/>
      <c r="H87" s="312"/>
      <c r="J87" s="100"/>
      <c r="K87" s="312"/>
      <c r="L87" s="312"/>
      <c r="M87" s="312"/>
      <c r="N87" s="312"/>
      <c r="O87" s="312"/>
      <c r="Q87" s="62"/>
      <c r="S87" s="312"/>
    </row>
    <row r="88" spans="2:19" ht="12.75" customHeight="1">
      <c r="B88" s="97"/>
      <c r="C88" s="312"/>
      <c r="D88" s="312"/>
      <c r="E88" s="312"/>
      <c r="F88" s="312"/>
      <c r="G88" s="312"/>
      <c r="H88" s="312"/>
      <c r="I88" s="312"/>
      <c r="J88" s="312"/>
      <c r="K88" s="312"/>
      <c r="L88" s="312"/>
      <c r="M88" s="312"/>
      <c r="N88" s="312"/>
      <c r="O88" s="312"/>
      <c r="S88" s="312"/>
    </row>
    <row r="89" spans="2:19" ht="12.75" customHeight="1">
      <c r="B89" s="312"/>
      <c r="C89" s="312"/>
      <c r="D89" s="312"/>
      <c r="E89" s="312"/>
      <c r="F89" s="312"/>
      <c r="G89" s="312"/>
      <c r="H89" s="312"/>
      <c r="I89" s="312"/>
      <c r="J89" s="312"/>
      <c r="K89" s="312"/>
      <c r="L89" s="312"/>
      <c r="M89" s="312"/>
      <c r="N89" s="312"/>
      <c r="O89" s="312"/>
      <c r="S89" s="312"/>
    </row>
    <row r="90" spans="2:19" ht="12.75" customHeight="1">
      <c r="B90" s="312"/>
      <c r="C90" s="312"/>
      <c r="D90" s="312"/>
      <c r="E90" s="312"/>
      <c r="F90" s="312"/>
      <c r="G90" s="312"/>
      <c r="H90" s="312"/>
      <c r="I90" s="312"/>
      <c r="J90" s="312"/>
      <c r="K90" s="312"/>
      <c r="L90" s="312"/>
      <c r="M90" s="312"/>
      <c r="N90" s="312"/>
      <c r="O90" s="312"/>
      <c r="S90" s="312"/>
    </row>
    <row r="91" spans="2:19" ht="12.75" customHeight="1">
      <c r="B91" s="312"/>
      <c r="C91" s="312"/>
      <c r="D91" s="312"/>
      <c r="E91" s="312"/>
      <c r="F91" s="312"/>
      <c r="G91" s="312"/>
      <c r="H91" s="312"/>
      <c r="I91" s="312"/>
      <c r="J91" s="312"/>
      <c r="K91" s="312"/>
      <c r="L91" s="312"/>
      <c r="M91" s="312"/>
      <c r="N91" s="312"/>
      <c r="O91" s="312"/>
      <c r="S91" s="312"/>
    </row>
    <row r="92" spans="2:19" ht="12.75" customHeight="1">
      <c r="B92" s="312"/>
      <c r="C92" s="312"/>
      <c r="D92" s="312"/>
      <c r="E92" s="312"/>
      <c r="F92" s="312"/>
      <c r="G92" s="312"/>
      <c r="H92" s="312"/>
      <c r="I92" s="312"/>
      <c r="J92" s="312"/>
      <c r="K92" s="312"/>
      <c r="L92" s="312"/>
      <c r="M92" s="312"/>
      <c r="N92" s="312"/>
      <c r="O92" s="312"/>
      <c r="S92" s="312"/>
    </row>
    <row r="93" spans="2:19" ht="12.75" customHeight="1">
      <c r="B93" s="312"/>
      <c r="C93" s="312"/>
      <c r="D93" s="312"/>
      <c r="E93" s="312"/>
      <c r="F93" s="312"/>
      <c r="G93" s="312"/>
      <c r="H93" s="312"/>
      <c r="I93" s="312"/>
      <c r="J93" s="312"/>
      <c r="K93" s="312"/>
      <c r="L93" s="312"/>
      <c r="M93" s="312"/>
      <c r="N93" s="312"/>
      <c r="O93" s="312"/>
      <c r="S93" s="312"/>
    </row>
    <row r="94" spans="2:19" ht="12.75" customHeight="1">
      <c r="B94" s="312"/>
      <c r="C94" s="312"/>
      <c r="D94" s="312"/>
      <c r="E94" s="312"/>
      <c r="F94" s="312"/>
      <c r="G94" s="312"/>
      <c r="H94" s="312"/>
      <c r="I94" s="312"/>
      <c r="J94" s="312"/>
      <c r="K94" s="312"/>
      <c r="L94" s="312"/>
      <c r="M94" s="312"/>
      <c r="N94" s="312"/>
      <c r="O94" s="312"/>
      <c r="P94" s="312"/>
      <c r="S94" s="312"/>
    </row>
    <row r="95" spans="2:19" ht="12.75" customHeight="1">
      <c r="B95" s="312"/>
      <c r="C95" s="312"/>
      <c r="D95" s="312"/>
      <c r="E95" s="312"/>
      <c r="F95" s="312"/>
      <c r="G95" s="312"/>
      <c r="H95" s="312"/>
      <c r="I95" s="312"/>
      <c r="J95" s="312"/>
      <c r="K95" s="312"/>
      <c r="L95" s="312"/>
      <c r="M95" s="312"/>
      <c r="N95" s="312"/>
      <c r="O95" s="312"/>
      <c r="P95" s="312"/>
      <c r="S95" s="312"/>
    </row>
    <row r="96" spans="2:19" ht="12.75" customHeight="1">
      <c r="B96" s="312"/>
      <c r="C96" s="312"/>
      <c r="D96" s="312"/>
      <c r="E96" s="312"/>
      <c r="F96" s="312"/>
      <c r="G96" s="312"/>
      <c r="H96" s="312"/>
      <c r="I96" s="312"/>
      <c r="J96" s="312"/>
      <c r="K96" s="312"/>
      <c r="L96" s="312"/>
      <c r="M96" s="312"/>
      <c r="N96" s="312"/>
      <c r="O96" s="312"/>
      <c r="P96" s="312"/>
      <c r="S96" s="312"/>
    </row>
    <row r="97" spans="2:19" ht="12.75" customHeight="1">
      <c r="B97" s="312"/>
      <c r="C97" s="312"/>
      <c r="D97" s="312"/>
      <c r="E97" s="312"/>
      <c r="F97" s="312"/>
      <c r="G97" s="312"/>
      <c r="H97" s="312"/>
      <c r="I97" s="312"/>
      <c r="J97" s="312"/>
      <c r="O97" s="312"/>
      <c r="P97" s="312"/>
      <c r="S97" s="312"/>
    </row>
    <row r="98" spans="2:19" ht="12.75" customHeight="1">
      <c r="B98" s="312"/>
      <c r="C98" s="312"/>
      <c r="D98" s="312"/>
      <c r="E98" s="312"/>
      <c r="F98" s="312"/>
      <c r="G98" s="312"/>
      <c r="H98" s="312"/>
      <c r="I98" s="312"/>
      <c r="J98" s="312"/>
      <c r="O98" s="312"/>
      <c r="P98" s="312"/>
      <c r="S98" s="58"/>
    </row>
    <row r="99" spans="2:19" ht="12.75" customHeight="1">
      <c r="B99" s="312"/>
      <c r="C99" s="312"/>
      <c r="D99" s="312"/>
      <c r="E99" s="312"/>
      <c r="F99" s="312"/>
      <c r="G99" s="312"/>
      <c r="H99" s="312"/>
      <c r="I99" s="312"/>
      <c r="J99" s="312"/>
      <c r="O99" s="312"/>
      <c r="P99" s="312"/>
      <c r="S99" s="42"/>
    </row>
    <row r="100" spans="2:19" ht="12.75" customHeight="1">
      <c r="B100" s="312"/>
      <c r="C100" s="312"/>
      <c r="D100" s="312"/>
      <c r="E100" s="312"/>
      <c r="F100" s="312"/>
      <c r="G100" s="312"/>
      <c r="H100" s="312"/>
      <c r="I100" s="312"/>
      <c r="J100" s="312"/>
      <c r="O100" s="312"/>
      <c r="P100" s="312"/>
      <c r="S100" s="312"/>
    </row>
    <row r="101" spans="2:19" ht="12.75" customHeight="1">
      <c r="B101" s="312"/>
      <c r="C101" s="312"/>
      <c r="D101" s="312"/>
      <c r="E101" s="312"/>
      <c r="F101" s="312"/>
      <c r="G101" s="312"/>
      <c r="H101" s="312"/>
      <c r="I101" s="312"/>
      <c r="J101" s="312"/>
      <c r="O101" s="312"/>
      <c r="P101" s="312"/>
      <c r="S101" s="312"/>
    </row>
    <row r="102" spans="2:21" ht="12.75" customHeight="1">
      <c r="B102" s="312"/>
      <c r="C102" s="312"/>
      <c r="D102" s="312"/>
      <c r="E102" s="312"/>
      <c r="F102" s="312"/>
      <c r="G102" s="312"/>
      <c r="H102" s="312"/>
      <c r="I102" s="312"/>
      <c r="J102" s="312"/>
      <c r="O102" s="312"/>
      <c r="P102" s="312"/>
      <c r="S102" s="312"/>
      <c r="T102" s="58"/>
      <c r="U102" s="58"/>
    </row>
    <row r="103" spans="2:21" ht="12.75" customHeight="1">
      <c r="B103" s="312"/>
      <c r="C103" s="312"/>
      <c r="D103" s="312"/>
      <c r="E103" s="312"/>
      <c r="F103" s="312"/>
      <c r="G103" s="312"/>
      <c r="H103" s="312"/>
      <c r="I103" s="312"/>
      <c r="J103" s="312"/>
      <c r="O103" s="312"/>
      <c r="P103" s="312"/>
      <c r="S103" s="312"/>
      <c r="T103" s="58"/>
      <c r="U103" s="58"/>
    </row>
    <row r="104" spans="1:23" s="87" customFormat="1" ht="12.75" customHeight="1">
      <c r="A104" s="41"/>
      <c r="B104" s="312"/>
      <c r="C104" s="312"/>
      <c r="D104" s="312"/>
      <c r="E104" s="312"/>
      <c r="F104" s="312"/>
      <c r="G104" s="312"/>
      <c r="H104" s="312"/>
      <c r="I104" s="312"/>
      <c r="J104" s="312"/>
      <c r="K104" s="41"/>
      <c r="L104" s="41"/>
      <c r="M104" s="41"/>
      <c r="N104" s="41"/>
      <c r="O104" s="312"/>
      <c r="P104" s="312"/>
      <c r="Q104" s="41"/>
      <c r="R104" s="312"/>
      <c r="S104" s="312"/>
      <c r="T104" s="41"/>
      <c r="U104" s="41"/>
      <c r="V104" s="42"/>
      <c r="W104" s="42"/>
    </row>
    <row r="105" spans="2:19" ht="24" customHeight="1">
      <c r="B105" s="312"/>
      <c r="C105" s="312"/>
      <c r="D105" s="312"/>
      <c r="E105" s="312"/>
      <c r="F105" s="312"/>
      <c r="G105" s="312"/>
      <c r="H105" s="312"/>
      <c r="I105" s="312"/>
      <c r="J105" s="312"/>
      <c r="O105" s="312"/>
      <c r="P105" s="312"/>
      <c r="Q105" s="312"/>
      <c r="R105" s="312"/>
      <c r="S105" s="312"/>
    </row>
    <row r="106" spans="2:19" ht="12.75" customHeight="1">
      <c r="B106" s="312"/>
      <c r="C106" s="312"/>
      <c r="D106" s="312"/>
      <c r="E106" s="312"/>
      <c r="F106" s="312"/>
      <c r="G106" s="312"/>
      <c r="H106" s="312"/>
      <c r="I106" s="312"/>
      <c r="J106" s="312"/>
      <c r="O106" s="312"/>
      <c r="P106" s="312"/>
      <c r="Q106" s="312"/>
      <c r="R106" s="312"/>
      <c r="S106" s="312"/>
    </row>
    <row r="107" spans="2:19" ht="12.75">
      <c r="B107" s="312"/>
      <c r="C107" s="312"/>
      <c r="D107" s="312"/>
      <c r="E107" s="312"/>
      <c r="F107" s="312"/>
      <c r="G107" s="312"/>
      <c r="H107" s="312"/>
      <c r="I107" s="312"/>
      <c r="J107" s="312"/>
      <c r="O107" s="312"/>
      <c r="P107" s="312"/>
      <c r="Q107" s="312"/>
      <c r="R107" s="312"/>
      <c r="S107" s="312"/>
    </row>
    <row r="108" spans="1:23" s="67" customFormat="1" ht="16.5">
      <c r="A108" s="41"/>
      <c r="B108" s="312"/>
      <c r="C108" s="312"/>
      <c r="D108" s="312"/>
      <c r="E108" s="312"/>
      <c r="F108" s="312"/>
      <c r="G108" s="312"/>
      <c r="H108" s="312"/>
      <c r="I108" s="312"/>
      <c r="J108" s="312"/>
      <c r="K108" s="41"/>
      <c r="L108" s="41"/>
      <c r="M108" s="41"/>
      <c r="N108" s="41"/>
      <c r="O108" s="312"/>
      <c r="P108" s="312"/>
      <c r="Q108" s="312"/>
      <c r="R108" s="316"/>
      <c r="S108" s="316"/>
      <c r="T108" s="62"/>
      <c r="U108" s="62"/>
      <c r="V108" s="62"/>
      <c r="W108" s="62"/>
    </row>
    <row r="109" spans="2:19" ht="16.5">
      <c r="B109" s="312"/>
      <c r="C109" s="312"/>
      <c r="D109" s="312"/>
      <c r="E109" s="312"/>
      <c r="F109" s="312"/>
      <c r="G109" s="312"/>
      <c r="H109" s="312"/>
      <c r="I109" s="312"/>
      <c r="J109" s="312"/>
      <c r="O109" s="312"/>
      <c r="P109" s="312"/>
      <c r="Q109" s="317"/>
      <c r="R109" s="312"/>
      <c r="S109" s="312"/>
    </row>
    <row r="110" spans="2:19" ht="12.75" customHeight="1">
      <c r="B110" s="312"/>
      <c r="C110" s="312"/>
      <c r="D110" s="312"/>
      <c r="E110" s="312"/>
      <c r="F110" s="312"/>
      <c r="G110" s="312"/>
      <c r="H110" s="312"/>
      <c r="I110" s="312"/>
      <c r="J110" s="312"/>
      <c r="O110" s="312"/>
      <c r="P110" s="312"/>
      <c r="Q110" s="315" t="s">
        <v>8</v>
      </c>
      <c r="R110" s="312"/>
      <c r="S110" s="312"/>
    </row>
    <row r="111" spans="2:19" ht="12.75" customHeight="1">
      <c r="B111" s="312"/>
      <c r="C111" s="312"/>
      <c r="D111" s="312"/>
      <c r="E111" s="312"/>
      <c r="F111" s="312"/>
      <c r="G111" s="312"/>
      <c r="H111" s="312"/>
      <c r="I111" s="312"/>
      <c r="J111" s="312"/>
      <c r="O111" s="312"/>
      <c r="P111" s="312"/>
      <c r="Q111" s="315" t="s">
        <v>9</v>
      </c>
      <c r="R111" s="312"/>
      <c r="S111" s="312"/>
    </row>
    <row r="112" spans="2:19" ht="12.75" customHeight="1">
      <c r="B112" s="312"/>
      <c r="C112" s="312"/>
      <c r="D112" s="312"/>
      <c r="E112" s="312"/>
      <c r="F112" s="312"/>
      <c r="G112" s="312"/>
      <c r="H112" s="312"/>
      <c r="I112" s="312"/>
      <c r="J112" s="312"/>
      <c r="O112" s="312"/>
      <c r="P112" s="312"/>
      <c r="Q112" s="314" t="s">
        <v>100</v>
      </c>
      <c r="R112" s="312"/>
      <c r="S112" s="312"/>
    </row>
    <row r="113" spans="2:19" ht="12.75" customHeight="1">
      <c r="B113" s="312"/>
      <c r="C113" s="312"/>
      <c r="D113" s="312"/>
      <c r="E113" s="312"/>
      <c r="F113" s="312"/>
      <c r="G113" s="312"/>
      <c r="H113" s="312"/>
      <c r="I113" s="312"/>
      <c r="J113" s="312"/>
      <c r="O113" s="312"/>
      <c r="P113" s="312"/>
      <c r="Q113" s="312"/>
      <c r="R113" s="312"/>
      <c r="S113" s="312"/>
    </row>
    <row r="114" spans="1:23" s="313" customFormat="1" ht="12.75" customHeight="1">
      <c r="A114" s="41"/>
      <c r="B114" s="312"/>
      <c r="C114" s="312"/>
      <c r="D114" s="312"/>
      <c r="E114" s="312"/>
      <c r="F114" s="312"/>
      <c r="G114" s="312"/>
      <c r="H114" s="312"/>
      <c r="I114" s="312"/>
      <c r="J114" s="312"/>
      <c r="K114" s="41"/>
      <c r="L114" s="41"/>
      <c r="M114" s="41"/>
      <c r="N114" s="41"/>
      <c r="O114" s="312"/>
      <c r="P114" s="312"/>
      <c r="Q114" s="312"/>
      <c r="R114" s="312"/>
      <c r="S114" s="312"/>
      <c r="T114" s="41"/>
      <c r="U114" s="41"/>
      <c r="V114" s="312"/>
      <c r="W114" s="312"/>
    </row>
    <row r="115" spans="2:21" ht="12.75" customHeight="1">
      <c r="B115" s="312"/>
      <c r="C115" s="312"/>
      <c r="D115" s="312"/>
      <c r="E115" s="312"/>
      <c r="F115" s="312"/>
      <c r="G115" s="312"/>
      <c r="H115" s="312"/>
      <c r="I115" s="312"/>
      <c r="J115" s="312"/>
      <c r="O115" s="312"/>
      <c r="P115" s="312"/>
      <c r="Q115" s="312"/>
      <c r="R115" s="312"/>
      <c r="S115" s="312"/>
      <c r="T115" s="312"/>
      <c r="U115" s="312"/>
    </row>
    <row r="116" spans="2:19" ht="12.75" customHeight="1">
      <c r="B116" s="312"/>
      <c r="C116" s="312"/>
      <c r="D116" s="312"/>
      <c r="E116" s="312"/>
      <c r="F116" s="312"/>
      <c r="G116" s="312"/>
      <c r="H116" s="312"/>
      <c r="I116" s="312"/>
      <c r="J116" s="312"/>
      <c r="O116" s="312"/>
      <c r="P116" s="312"/>
      <c r="Q116" s="312"/>
      <c r="R116" s="312"/>
      <c r="S116" s="312"/>
    </row>
    <row r="117" spans="2:19" ht="12.75">
      <c r="B117" s="312"/>
      <c r="C117" s="312"/>
      <c r="D117" s="312"/>
      <c r="E117" s="312"/>
      <c r="F117" s="312"/>
      <c r="G117" s="312"/>
      <c r="H117" s="312"/>
      <c r="I117" s="312"/>
      <c r="J117" s="312"/>
      <c r="O117" s="312"/>
      <c r="P117" s="312"/>
      <c r="Q117" s="312"/>
      <c r="R117" s="312"/>
      <c r="S117" s="312"/>
    </row>
    <row r="118" spans="2:19" ht="12.75">
      <c r="B118" s="312"/>
      <c r="C118" s="312"/>
      <c r="D118" s="312"/>
      <c r="E118" s="312"/>
      <c r="F118" s="312"/>
      <c r="G118" s="312"/>
      <c r="H118" s="312"/>
      <c r="I118" s="312"/>
      <c r="J118" s="312"/>
      <c r="O118" s="312"/>
      <c r="P118" s="312"/>
      <c r="Q118" s="312"/>
      <c r="R118" s="312"/>
      <c r="S118" s="312"/>
    </row>
    <row r="119" spans="2:19" ht="12.75" customHeight="1">
      <c r="B119" s="312"/>
      <c r="C119" s="312"/>
      <c r="D119" s="312"/>
      <c r="E119" s="312"/>
      <c r="F119" s="312"/>
      <c r="G119" s="312"/>
      <c r="H119" s="312"/>
      <c r="I119" s="312"/>
      <c r="J119" s="312"/>
      <c r="O119" s="312"/>
      <c r="P119" s="312"/>
      <c r="Q119" s="312"/>
      <c r="R119" s="312"/>
      <c r="S119" s="312"/>
    </row>
    <row r="120" spans="2:19" ht="12.75" customHeight="1">
      <c r="B120" s="312"/>
      <c r="C120" s="312"/>
      <c r="D120" s="312"/>
      <c r="E120" s="312"/>
      <c r="F120" s="312"/>
      <c r="G120" s="312"/>
      <c r="H120" s="312"/>
      <c r="I120" s="312"/>
      <c r="J120" s="312"/>
      <c r="O120" s="312"/>
      <c r="P120" s="312"/>
      <c r="Q120" s="312"/>
      <c r="R120" s="312"/>
      <c r="S120" s="312"/>
    </row>
    <row r="121" spans="2:19" ht="12.75" customHeight="1">
      <c r="B121" s="312"/>
      <c r="I121" s="312"/>
      <c r="J121" s="312"/>
      <c r="O121" s="312"/>
      <c r="P121" s="312"/>
      <c r="Q121" s="312"/>
      <c r="R121" s="312"/>
      <c r="S121" s="312"/>
    </row>
    <row r="122" spans="2:19" ht="12.75" customHeight="1">
      <c r="B122" s="312"/>
      <c r="I122" s="312"/>
      <c r="J122" s="312"/>
      <c r="O122" s="312"/>
      <c r="P122" s="312"/>
      <c r="Q122" s="312"/>
      <c r="R122" s="312"/>
      <c r="S122" s="312"/>
    </row>
    <row r="123" spans="2:19" ht="12.75" customHeight="1">
      <c r="B123" s="312"/>
      <c r="I123" s="312"/>
      <c r="J123" s="312"/>
      <c r="O123" s="312"/>
      <c r="P123" s="312"/>
      <c r="Q123" s="312"/>
      <c r="R123" s="312"/>
      <c r="S123" s="312"/>
    </row>
    <row r="124" spans="2:19" ht="12.75" customHeight="1">
      <c r="B124" s="312"/>
      <c r="I124" s="312"/>
      <c r="J124" s="312"/>
      <c r="O124" s="312"/>
      <c r="P124" s="312"/>
      <c r="Q124" s="312"/>
      <c r="R124" s="312"/>
      <c r="S124" s="312"/>
    </row>
    <row r="125" spans="2:19" ht="12.75" customHeight="1">
      <c r="B125" s="312"/>
      <c r="I125" s="312"/>
      <c r="J125" s="312"/>
      <c r="O125" s="312"/>
      <c r="P125" s="312"/>
      <c r="Q125" s="312"/>
      <c r="R125" s="312"/>
      <c r="S125" s="312"/>
    </row>
    <row r="126" spans="2:19" ht="12.75" customHeight="1">
      <c r="B126" s="312"/>
      <c r="I126" s="312"/>
      <c r="J126" s="312"/>
      <c r="O126" s="312"/>
      <c r="P126" s="312"/>
      <c r="Q126" s="312"/>
      <c r="R126" s="312"/>
      <c r="S126" s="312"/>
    </row>
    <row r="127" spans="2:19" ht="12.75" customHeight="1">
      <c r="B127" s="312"/>
      <c r="I127" s="312"/>
      <c r="J127" s="312"/>
      <c r="O127" s="312"/>
      <c r="P127" s="312"/>
      <c r="Q127" s="312"/>
      <c r="R127" s="312"/>
      <c r="S127" s="312"/>
    </row>
    <row r="128" spans="2:19" ht="12.75">
      <c r="B128" s="312"/>
      <c r="I128" s="312"/>
      <c r="J128" s="312"/>
      <c r="O128" s="312"/>
      <c r="P128" s="312"/>
      <c r="Q128" s="312"/>
      <c r="R128" s="312"/>
      <c r="S128" s="312"/>
    </row>
    <row r="129" spans="2:19" ht="12.75" customHeight="1">
      <c r="B129" s="312"/>
      <c r="P129" s="312"/>
      <c r="Q129" s="312"/>
      <c r="R129" s="312"/>
      <c r="S129" s="312"/>
    </row>
    <row r="130" spans="16:19" ht="12.75" customHeight="1">
      <c r="P130" s="312"/>
      <c r="Q130" s="312"/>
      <c r="R130" s="312"/>
      <c r="S130" s="312"/>
    </row>
    <row r="131" spans="1:19" ht="12.75" customHeight="1">
      <c r="A131" s="42"/>
      <c r="P131" s="312"/>
      <c r="Q131" s="312"/>
      <c r="R131" s="312"/>
      <c r="S131" s="312"/>
    </row>
    <row r="132" spans="16:19" ht="12.75" customHeight="1">
      <c r="P132" s="312"/>
      <c r="Q132" s="312"/>
      <c r="R132" s="312"/>
      <c r="S132" s="312"/>
    </row>
    <row r="133" spans="16:19" ht="12.75" customHeight="1">
      <c r="P133" s="312"/>
      <c r="Q133" s="312"/>
      <c r="R133" s="312"/>
      <c r="S133" s="312"/>
    </row>
    <row r="134" spans="16:19" ht="12.75">
      <c r="P134" s="312"/>
      <c r="Q134" s="312"/>
      <c r="R134" s="312"/>
      <c r="S134" s="312"/>
    </row>
    <row r="135" spans="16:19" ht="12.75" customHeight="1">
      <c r="P135" s="312"/>
      <c r="Q135" s="312"/>
      <c r="R135" s="312"/>
      <c r="S135" s="312"/>
    </row>
    <row r="136" spans="16:19" ht="12.75" customHeight="1">
      <c r="P136" s="312"/>
      <c r="Q136" s="312"/>
      <c r="R136" s="312"/>
      <c r="S136" s="312"/>
    </row>
    <row r="137" spans="16:19" ht="12.75" customHeight="1">
      <c r="P137" s="312"/>
      <c r="Q137" s="312"/>
      <c r="R137" s="312"/>
      <c r="S137" s="312"/>
    </row>
    <row r="138" spans="16:19" ht="12.75">
      <c r="P138" s="312"/>
      <c r="Q138" s="312"/>
      <c r="R138" s="312"/>
      <c r="S138" s="312"/>
    </row>
    <row r="139" spans="16:19" ht="12.75">
      <c r="P139" s="312"/>
      <c r="Q139" s="312"/>
      <c r="R139" s="312"/>
      <c r="S139" s="312"/>
    </row>
    <row r="140" spans="16:19" ht="12.75">
      <c r="P140" s="312"/>
      <c r="Q140" s="312"/>
      <c r="R140" s="312"/>
      <c r="S140" s="312"/>
    </row>
    <row r="141" spans="16:19" ht="12.75">
      <c r="P141" s="312"/>
      <c r="Q141" s="312"/>
      <c r="R141" s="312"/>
      <c r="S141" s="312"/>
    </row>
    <row r="142" spans="17:19" ht="12.75">
      <c r="Q142" s="312"/>
      <c r="R142" s="312"/>
      <c r="S142" s="312"/>
    </row>
    <row r="143" spans="17:19" ht="12.75">
      <c r="Q143" s="312"/>
      <c r="R143" s="312"/>
      <c r="S143" s="312"/>
    </row>
    <row r="144" spans="17:19" ht="12.75">
      <c r="Q144" s="312"/>
      <c r="R144" s="312"/>
      <c r="S144" s="312"/>
    </row>
    <row r="145" spans="17:19" ht="12.75">
      <c r="Q145" s="312"/>
      <c r="R145" s="312"/>
      <c r="S145" s="312"/>
    </row>
    <row r="146" spans="17:19" ht="12.75">
      <c r="Q146" s="312"/>
      <c r="R146" s="312"/>
      <c r="S146" s="312"/>
    </row>
    <row r="147" spans="17:19" ht="12.75">
      <c r="Q147" s="312"/>
      <c r="R147" s="312"/>
      <c r="S147" s="312"/>
    </row>
    <row r="148" spans="17:19" ht="12.75">
      <c r="Q148" s="312"/>
      <c r="R148" s="312"/>
      <c r="S148" s="312"/>
    </row>
    <row r="149" spans="17:19" ht="12.75">
      <c r="Q149" s="312"/>
      <c r="R149" s="312"/>
      <c r="S149" s="312"/>
    </row>
    <row r="150" spans="17:19" ht="12.75">
      <c r="Q150" s="312"/>
      <c r="R150" s="312"/>
      <c r="S150" s="312"/>
    </row>
    <row r="151" spans="17:19" ht="12.75">
      <c r="Q151" s="312"/>
      <c r="R151" s="312"/>
      <c r="S151" s="312"/>
    </row>
    <row r="152" spans="17:19" ht="12.75">
      <c r="Q152" s="312"/>
      <c r="R152" s="312"/>
      <c r="S152" s="312"/>
    </row>
    <row r="153" spans="17:19" ht="12.75">
      <c r="Q153" s="312"/>
      <c r="R153" s="312"/>
      <c r="S153" s="312"/>
    </row>
    <row r="154" spans="17:19" ht="12.75">
      <c r="Q154" s="312"/>
      <c r="R154" s="312"/>
      <c r="S154" s="312"/>
    </row>
    <row r="155" spans="17:19" ht="12.75">
      <c r="Q155" s="312"/>
      <c r="R155" s="312"/>
      <c r="S155" s="312"/>
    </row>
    <row r="156" spans="17:19" ht="12.75">
      <c r="Q156" s="312"/>
      <c r="R156" s="312"/>
      <c r="S156" s="312"/>
    </row>
    <row r="157" spans="17:19" ht="12.75">
      <c r="Q157" s="312"/>
      <c r="R157" s="312"/>
      <c r="S157" s="312"/>
    </row>
    <row r="158" spans="17:19" ht="12.75">
      <c r="Q158" s="312"/>
      <c r="R158" s="312"/>
      <c r="S158" s="312"/>
    </row>
    <row r="159" spans="17:19" ht="12.75">
      <c r="Q159" s="312"/>
      <c r="R159" s="312"/>
      <c r="S159" s="312"/>
    </row>
    <row r="160" spans="17:19" ht="12.75">
      <c r="Q160" s="312"/>
      <c r="R160" s="312"/>
      <c r="S160" s="312"/>
    </row>
    <row r="161" spans="17:19" ht="12.75">
      <c r="Q161" s="312"/>
      <c r="R161" s="312"/>
      <c r="S161" s="312"/>
    </row>
    <row r="162" spans="17:19" ht="12.75">
      <c r="Q162" s="312"/>
      <c r="R162" s="312"/>
      <c r="S162" s="312"/>
    </row>
    <row r="163" spans="17:19" ht="12.75">
      <c r="Q163" s="312"/>
      <c r="R163" s="312"/>
      <c r="S163" s="312"/>
    </row>
    <row r="164" spans="17:19" ht="12.75">
      <c r="Q164" s="312"/>
      <c r="R164" s="312"/>
      <c r="S164" s="312"/>
    </row>
    <row r="165" spans="17:19" ht="12.75">
      <c r="Q165" s="312"/>
      <c r="R165" s="312"/>
      <c r="S165" s="312"/>
    </row>
    <row r="166" spans="17:19" ht="12.75">
      <c r="Q166" s="312"/>
      <c r="R166" s="312"/>
      <c r="S166" s="312"/>
    </row>
    <row r="167" spans="17:19" ht="12.75">
      <c r="Q167" s="312"/>
      <c r="R167" s="312"/>
      <c r="S167" s="312"/>
    </row>
    <row r="168" spans="17:19" ht="12.75">
      <c r="Q168" s="312"/>
      <c r="R168" s="312"/>
      <c r="S168" s="312"/>
    </row>
    <row r="169" spans="17:19" ht="12.75">
      <c r="Q169" s="312"/>
      <c r="R169" s="312"/>
      <c r="S169" s="312"/>
    </row>
    <row r="170" spans="17:19" ht="12.75">
      <c r="Q170" s="312"/>
      <c r="R170" s="312"/>
      <c r="S170" s="312"/>
    </row>
    <row r="171" spans="17:19" ht="12.75">
      <c r="Q171" s="312"/>
      <c r="R171" s="312"/>
      <c r="S171" s="312"/>
    </row>
    <row r="172" spans="17:19" ht="12.75">
      <c r="Q172" s="312"/>
      <c r="R172" s="312"/>
      <c r="S172" s="312"/>
    </row>
    <row r="173" spans="17:18" ht="12.75">
      <c r="Q173" s="312"/>
      <c r="R173" s="312"/>
    </row>
    <row r="174" spans="17:18" ht="12.75">
      <c r="Q174" s="312"/>
      <c r="R174" s="312"/>
    </row>
    <row r="175" spans="17:18" ht="12.75">
      <c r="Q175" s="312"/>
      <c r="R175" s="312"/>
    </row>
    <row r="176" ht="12.75">
      <c r="Q176" s="312"/>
    </row>
    <row r="177" ht="12.75"/>
    <row r="178" ht="12.75"/>
    <row r="179" ht="12.75"/>
    <row r="180" ht="12.75"/>
    <row r="181" ht="12.75"/>
    <row r="182" ht="12.75"/>
    <row r="183" ht="12.75">
      <c r="S183" s="42"/>
    </row>
    <row r="184" ht="12.75"/>
    <row r="185" ht="12.75"/>
    <row r="186" ht="12.75"/>
    <row r="187" spans="20:21" ht="12.75">
      <c r="T187" s="42"/>
      <c r="U187" s="42"/>
    </row>
    <row r="188" spans="1:23" s="87" customFormat="1" ht="12.75">
      <c r="A188" s="41"/>
      <c r="B188" s="42"/>
      <c r="C188" s="41"/>
      <c r="D188" s="41"/>
      <c r="E188" s="41"/>
      <c r="F188" s="41"/>
      <c r="G188" s="41"/>
      <c r="H188" s="41"/>
      <c r="I188" s="41"/>
      <c r="J188" s="42"/>
      <c r="K188" s="41"/>
      <c r="L188" s="41"/>
      <c r="M188" s="41"/>
      <c r="N188" s="41"/>
      <c r="O188" s="42"/>
      <c r="P188" s="42"/>
      <c r="Q188" s="41"/>
      <c r="R188" s="42"/>
      <c r="S188" s="41"/>
      <c r="T188" s="41"/>
      <c r="U188" s="41"/>
      <c r="V188" s="42"/>
      <c r="W188" s="42"/>
    </row>
    <row r="189" ht="12.75">
      <c r="Q189" s="42"/>
    </row>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row r="1350" ht="12.75"/>
    <row r="1351" ht="12.75"/>
    <row r="1352" ht="12.75"/>
    <row r="1353" ht="12.75"/>
    <row r="1354" ht="12.75"/>
    <row r="1355" ht="12.75"/>
    <row r="1356" ht="12.75"/>
    <row r="1357" ht="12.75"/>
    <row r="1358" ht="12.75"/>
    <row r="1359" ht="12.75"/>
    <row r="1360" ht="12.75"/>
    <row r="1361" ht="12.75"/>
    <row r="1362" ht="12.75"/>
    <row r="1363" ht="12.75"/>
    <row r="1364" ht="12.75"/>
    <row r="1365" ht="12.75"/>
    <row r="1366" ht="12.75"/>
    <row r="1367" ht="12.75"/>
    <row r="1368" ht="12.75"/>
    <row r="1369" ht="12.75"/>
    <row r="1370" ht="12.75"/>
    <row r="1371" ht="12.75"/>
    <row r="1372" ht="12.75"/>
    <row r="1373" ht="12.75"/>
    <row r="1374" ht="12.75"/>
    <row r="1375" ht="12.75"/>
    <row r="1376" ht="12.75"/>
    <row r="1377" ht="12.75"/>
    <row r="1378" ht="12.75"/>
    <row r="1379" ht="12.75"/>
    <row r="1380" ht="12.75"/>
    <row r="1381" ht="12.75"/>
    <row r="1382" ht="12.75"/>
    <row r="1383" ht="12.75"/>
    <row r="1384" ht="12.75"/>
    <row r="1385" ht="12.75"/>
    <row r="1386" ht="12.75"/>
    <row r="1387" ht="12.75"/>
    <row r="1388" ht="12.75"/>
    <row r="1389" ht="12.75"/>
    <row r="1390" ht="12.75"/>
    <row r="1391" ht="12.75"/>
    <row r="1392" ht="12.75"/>
    <row r="1393" ht="12.75"/>
    <row r="1394" ht="12.75"/>
    <row r="1395" ht="12.75"/>
    <row r="1396" ht="12.75"/>
    <row r="1397" ht="12.75"/>
    <row r="1398" ht="12.75"/>
    <row r="1399" ht="12.75"/>
    <row r="1400" ht="12.75"/>
    <row r="1401" ht="12.75"/>
    <row r="1402" ht="12.75"/>
    <row r="1403" ht="12.75"/>
    <row r="1404" ht="12.75"/>
    <row r="1405" ht="12.75"/>
    <row r="1406" ht="12.75"/>
    <row r="1407" ht="12.75"/>
    <row r="1408" ht="12.75"/>
    <row r="1409" ht="12.75"/>
    <row r="1410" ht="12.75"/>
    <row r="1411" ht="12.75"/>
    <row r="1412" ht="12.75"/>
    <row r="1413" ht="12.75"/>
    <row r="1414" ht="12.75"/>
    <row r="1415" ht="12.75"/>
    <row r="1416" ht="12.75"/>
    <row r="1417" ht="12.75"/>
    <row r="1418" ht="12.75"/>
    <row r="1419" ht="12.75"/>
    <row r="1420" ht="12.75"/>
    <row r="1421" ht="12.75"/>
    <row r="1422" ht="12.75"/>
    <row r="1423" ht="12.75"/>
    <row r="1424" ht="12.75"/>
    <row r="1425" ht="12.75"/>
    <row r="1426" ht="12.75"/>
    <row r="1427" ht="12.75"/>
    <row r="1428" ht="12.75"/>
    <row r="1429" ht="12.75"/>
    <row r="1430" ht="12.75"/>
    <row r="1431" ht="12.75"/>
    <row r="1432" ht="12.75"/>
    <row r="1433" ht="12.75"/>
    <row r="1434" ht="12.75"/>
    <row r="1435" ht="12.75"/>
    <row r="1436" ht="12.75"/>
    <row r="1437" ht="12.75"/>
    <row r="1438" ht="12.75"/>
    <row r="1439" ht="12.75"/>
    <row r="1440" ht="12.75"/>
    <row r="1441" ht="12.75"/>
    <row r="1442" ht="12.75"/>
    <row r="1443" ht="12.75"/>
    <row r="1444" ht="12.75"/>
    <row r="1445" ht="12.75"/>
    <row r="1446" ht="12.75"/>
    <row r="1447" ht="12.75"/>
    <row r="1448" ht="12.75"/>
    <row r="1449" ht="12.75"/>
    <row r="1450" ht="12.75"/>
    <row r="1451" ht="12.75"/>
    <row r="1452" ht="12.75"/>
    <row r="1453" ht="12.75"/>
    <row r="1454" ht="12.75"/>
    <row r="1455" ht="12.75"/>
    <row r="1456" ht="12.75"/>
    <row r="1457" ht="12.75"/>
    <row r="1458" ht="12.75"/>
    <row r="1459" ht="12.75"/>
    <row r="1460" ht="12.75"/>
    <row r="1461" ht="12.75"/>
    <row r="1462" ht="12.75"/>
    <row r="1463" ht="12.75"/>
    <row r="1464" ht="12.75"/>
    <row r="1465" ht="12.75"/>
    <row r="1466" ht="12.75"/>
    <row r="1467" ht="12.75"/>
    <row r="1468" ht="12.75"/>
    <row r="1469" ht="12.75"/>
    <row r="1470" ht="12.75"/>
    <row r="1471" ht="12.75"/>
    <row r="1472" ht="12.75"/>
    <row r="1473" ht="12.75"/>
    <row r="1474" ht="12.75"/>
    <row r="1475" ht="12.75"/>
    <row r="1476" ht="12.75"/>
    <row r="1477" ht="12.75"/>
    <row r="1478" ht="12.75"/>
    <row r="1479" ht="12.75"/>
    <row r="1480" ht="12.75"/>
    <row r="1481" ht="12.75"/>
    <row r="1482" ht="12.75"/>
    <row r="1483" ht="12.75"/>
    <row r="1484" ht="12.75"/>
    <row r="1485" ht="12.75"/>
    <row r="1486" ht="12.75"/>
    <row r="1487" ht="12.75"/>
    <row r="1488" ht="12.75"/>
    <row r="1489" ht="12.75"/>
    <row r="1490" ht="12.75"/>
    <row r="1491" ht="12.75"/>
    <row r="1492" ht="12.75"/>
    <row r="1493" ht="12.75"/>
    <row r="1494" ht="12.75"/>
    <row r="1495" ht="12.75"/>
    <row r="1496" ht="12.75"/>
    <row r="1497" ht="12.75"/>
    <row r="1498" ht="12.75"/>
    <row r="1499" ht="12.75"/>
    <row r="1500" ht="12.75"/>
    <row r="1501" ht="12.75"/>
    <row r="1502" ht="12.75"/>
    <row r="1503" ht="12.75"/>
    <row r="1504" ht="12.75"/>
    <row r="1505" ht="12.75"/>
    <row r="1506" ht="12.75"/>
    <row r="1507" ht="12.75"/>
    <row r="1508" ht="12.75"/>
    <row r="1509" ht="12.75"/>
    <row r="1510" ht="12.75"/>
    <row r="1511" ht="12.75"/>
    <row r="1512" ht="12.75"/>
    <row r="1513" ht="12.75"/>
    <row r="1514" ht="12.75"/>
    <row r="1515" ht="12.75"/>
    <row r="1516" ht="12.75"/>
    <row r="1517" ht="12.75"/>
    <row r="1518" ht="12.75"/>
    <row r="1519" ht="12.75"/>
    <row r="1520" ht="12.75"/>
    <row r="1521" ht="12.75"/>
    <row r="1522" ht="12.75"/>
    <row r="1523" ht="12.75"/>
    <row r="1524" ht="12.75"/>
    <row r="1525" ht="12.75"/>
    <row r="1526" ht="12.75"/>
    <row r="1527" ht="12.75"/>
    <row r="1528" ht="12.75"/>
    <row r="1529" ht="12.75"/>
    <row r="1530" ht="12.75"/>
    <row r="1531" ht="12.75"/>
    <row r="1532" ht="12.75"/>
    <row r="1533" ht="12.75"/>
    <row r="1534" ht="12.75"/>
    <row r="1535" ht="12.75"/>
    <row r="1536" ht="12.75"/>
    <row r="1537" ht="12.75"/>
    <row r="1538" ht="12.75"/>
    <row r="1539" ht="12.75"/>
    <row r="1540" ht="12.75"/>
    <row r="1541" ht="12.75"/>
    <row r="1542" ht="12.75"/>
    <row r="1543" ht="12.75"/>
    <row r="1544" ht="12.75"/>
    <row r="1545" ht="12.75"/>
    <row r="1546" ht="12.75"/>
    <row r="1547" ht="12.75"/>
    <row r="1548" ht="12.75"/>
    <row r="1549" ht="12.75"/>
    <row r="1550" ht="12.75"/>
    <row r="1551" ht="12.75"/>
    <row r="1552" ht="12.75"/>
    <row r="1553" ht="12.75"/>
    <row r="1554" ht="12.75"/>
    <row r="1555" ht="12.75"/>
    <row r="1556" ht="12.75"/>
    <row r="1557" ht="12.75"/>
    <row r="1558" ht="12.75"/>
    <row r="1559" ht="12.75"/>
    <row r="1560" ht="12.75"/>
    <row r="1561" ht="12.75"/>
    <row r="1562" ht="12.75"/>
    <row r="1563" ht="12.75"/>
    <row r="1564" ht="12.75"/>
    <row r="1565" ht="12.75"/>
    <row r="1566" ht="12.75"/>
    <row r="1567" ht="12.75"/>
    <row r="1568" ht="12.75"/>
    <row r="1569" ht="12.75"/>
    <row r="1570" ht="12.75"/>
    <row r="1571" ht="12.75"/>
    <row r="1572" ht="12.75"/>
    <row r="1573" ht="12.75"/>
    <row r="1574" ht="12.75"/>
    <row r="1575" ht="12.75"/>
    <row r="1576" ht="12.75"/>
    <row r="1577" ht="12.75"/>
    <row r="1578" ht="12.75"/>
    <row r="1579" ht="12.75"/>
    <row r="1580" ht="12.75"/>
    <row r="1581" ht="12.75"/>
    <row r="1582" ht="12.75"/>
    <row r="1583" ht="12.75"/>
    <row r="1584" ht="12.75"/>
    <row r="1585" ht="12.75"/>
    <row r="1586" ht="12.75"/>
    <row r="1587" ht="12.75"/>
    <row r="1588" ht="12.75"/>
    <row r="1589" ht="12.75"/>
    <row r="1590" ht="12.75"/>
    <row r="1591" ht="12.75"/>
    <row r="1592" ht="12.75"/>
    <row r="1593" ht="12.75"/>
    <row r="1594" ht="12.75"/>
    <row r="1595" ht="12.75"/>
    <row r="1596" ht="12.75"/>
    <row r="1597" ht="12.75"/>
    <row r="1598" ht="12.75"/>
    <row r="1599" ht="12.75"/>
    <row r="1600" ht="12.75"/>
    <row r="1601" ht="12.75"/>
    <row r="1602" ht="12.75"/>
    <row r="1603" ht="12.75"/>
    <row r="1604" ht="12.75"/>
    <row r="1605" ht="12.75"/>
    <row r="1606" ht="12.75"/>
    <row r="1607" ht="12.75"/>
    <row r="1608" ht="12.75"/>
    <row r="1609" ht="12.75"/>
    <row r="1610" ht="12.75"/>
    <row r="1611" ht="12.75"/>
    <row r="1612" ht="12.75"/>
    <row r="1613" ht="12.75"/>
    <row r="1614" ht="12.75"/>
    <row r="1615" ht="12.75"/>
    <row r="1616" ht="12.75"/>
    <row r="1617" ht="12.75"/>
    <row r="1618" ht="12.75"/>
    <row r="1619" ht="12.75"/>
    <row r="1620" ht="12.75"/>
    <row r="1621" ht="12.75"/>
    <row r="1622" ht="12.75"/>
    <row r="1623" ht="12.75"/>
    <row r="1624" ht="12.75"/>
    <row r="1625" ht="12.75"/>
    <row r="1626" ht="12.75"/>
    <row r="1627" ht="12.75"/>
    <row r="1628" ht="12.75"/>
    <row r="1629" ht="12.75"/>
    <row r="1630" ht="12.75"/>
    <row r="1631" ht="12.75"/>
    <row r="1632" ht="12.75"/>
    <row r="1633" ht="12.75"/>
    <row r="1634" ht="12.75"/>
    <row r="1635" ht="12.75"/>
    <row r="1636" ht="12.75"/>
    <row r="1637" ht="12.75"/>
    <row r="1638" ht="12.75"/>
    <row r="1639" ht="12.75"/>
    <row r="1640" ht="12.75"/>
    <row r="1641" ht="12.75"/>
    <row r="1642" ht="12.75"/>
    <row r="1643" ht="12.75"/>
    <row r="1644" ht="12.75"/>
    <row r="1645" ht="12.75"/>
    <row r="1646" ht="12.75"/>
    <row r="1647" ht="12.75"/>
    <row r="1648" ht="12.75"/>
    <row r="1649" ht="12.75"/>
    <row r="1650" ht="12.75"/>
    <row r="1651" ht="12.75"/>
    <row r="1652" ht="12.75"/>
    <row r="1653" ht="12.75"/>
    <row r="1654" ht="12.75"/>
    <row r="1655" ht="12.75"/>
    <row r="1656" ht="12.75"/>
    <row r="1657" ht="12.75"/>
    <row r="1658" ht="12.75"/>
    <row r="1659" ht="12.75"/>
    <row r="1660" ht="12.75"/>
    <row r="1661" ht="12.75"/>
    <row r="1662" ht="12.75"/>
    <row r="1663" ht="12.75"/>
    <row r="1664" ht="12.75"/>
    <row r="1665" ht="12.75"/>
    <row r="1666" ht="12.75"/>
    <row r="1667" ht="12.75"/>
    <row r="1668" ht="12.75"/>
    <row r="1669" ht="12.75"/>
    <row r="1670" ht="12.75"/>
    <row r="1671" ht="12.75"/>
    <row r="1672" ht="12.75"/>
    <row r="1673" ht="12.75"/>
    <row r="1674" ht="12.75"/>
    <row r="1675" ht="12.75"/>
    <row r="1676" ht="12.75"/>
    <row r="1677" ht="12.75"/>
    <row r="1678" ht="12.75"/>
    <row r="1679" ht="12.75"/>
    <row r="1680" ht="12.75"/>
    <row r="1681" ht="12.75"/>
    <row r="1682" ht="12.75"/>
    <row r="1683" ht="12.75"/>
    <row r="1684" ht="12.75"/>
    <row r="1685" ht="12.75"/>
    <row r="1686" ht="12.75"/>
    <row r="1687" ht="12.75"/>
    <row r="1688" ht="12.75"/>
    <row r="1689" ht="12.75"/>
    <row r="1690" ht="12.75"/>
    <row r="1691" ht="12.75"/>
    <row r="1692" ht="12.75"/>
    <row r="1693" ht="12.75"/>
    <row r="1694" ht="12.75"/>
    <row r="1695" ht="12.75"/>
    <row r="1696" ht="12.75"/>
    <row r="1697" ht="12.75"/>
    <row r="1698" ht="12.75"/>
    <row r="1699" ht="12.75"/>
    <row r="1700" ht="12.75"/>
    <row r="1701" ht="12.75"/>
    <row r="1702" ht="12.75"/>
    <row r="1703" ht="12.75"/>
    <row r="1704" ht="12.75"/>
    <row r="1705" ht="12.75"/>
    <row r="1706" ht="12.75"/>
    <row r="1707" ht="12.75"/>
    <row r="1708" ht="12.75"/>
    <row r="1709" ht="12.75"/>
    <row r="1710" ht="12.75"/>
    <row r="1711" ht="12.75"/>
    <row r="1712" ht="12.75"/>
    <row r="1713" ht="12.75"/>
    <row r="1714" ht="12.75"/>
    <row r="1715" ht="12.75"/>
    <row r="1716" ht="12.75"/>
    <row r="1717" ht="12.75"/>
    <row r="1718" ht="12.75"/>
    <row r="1719" ht="12.75"/>
    <row r="1720" ht="12.75"/>
    <row r="1721" ht="12.75"/>
    <row r="1722" ht="12.75"/>
    <row r="1723" ht="12.75"/>
    <row r="1724" ht="12.75"/>
    <row r="1725" ht="12.75"/>
    <row r="1726" ht="12.75"/>
    <row r="1727" ht="12.75"/>
    <row r="1728" ht="12.75"/>
    <row r="1729" ht="12.75"/>
    <row r="1730" ht="12.75"/>
    <row r="1731" ht="12.75"/>
    <row r="1732" ht="12.75"/>
    <row r="1733" ht="12.75"/>
    <row r="1734" ht="12.75"/>
    <row r="1735" ht="12.75"/>
    <row r="1736" ht="12.75"/>
    <row r="1737" ht="12.75"/>
    <row r="1738" ht="12.75"/>
    <row r="1739" ht="12.75"/>
    <row r="1740" ht="12.75"/>
    <row r="1741" ht="12.75"/>
    <row r="1742" ht="12.75"/>
    <row r="1743" ht="12.75"/>
    <row r="1744" ht="12.75"/>
    <row r="1745" ht="12.75"/>
    <row r="1746" ht="12.75"/>
    <row r="1747" ht="12.75"/>
    <row r="1748" ht="12.75"/>
    <row r="1749" ht="12.75"/>
    <row r="1750" ht="12.75"/>
    <row r="1751" ht="12.75"/>
    <row r="1752" ht="12.75"/>
    <row r="1753" ht="12.75"/>
    <row r="1754" ht="12.75"/>
    <row r="1755" ht="12.75"/>
    <row r="1756" ht="12.75"/>
    <row r="1757" ht="12.75"/>
    <row r="1758" ht="12.75"/>
    <row r="1759" ht="12.75"/>
    <row r="1760" ht="12.75"/>
    <row r="1761" ht="12.75"/>
    <row r="1762" ht="12.75"/>
    <row r="1763" ht="12.75"/>
    <row r="1764" ht="12.75"/>
    <row r="1765" ht="12.75"/>
    <row r="1766" ht="12.75"/>
    <row r="1767" ht="12.75"/>
    <row r="1768" ht="12.75"/>
    <row r="1769" ht="12.75"/>
    <row r="1770" ht="12.75"/>
    <row r="1771" ht="12.75"/>
    <row r="1772" ht="12.75"/>
    <row r="1773" ht="12.75"/>
    <row r="1774" ht="12.75"/>
    <row r="1775" ht="12.75"/>
    <row r="1776" ht="12.75"/>
    <row r="1777" ht="12.75"/>
    <row r="1778" ht="12.75"/>
    <row r="1779" ht="12.75"/>
    <row r="1780" ht="12.75"/>
    <row r="1781" ht="12.75"/>
    <row r="1782" ht="12.75"/>
    <row r="1783" ht="12.75"/>
    <row r="1784" ht="12.75"/>
    <row r="1785" ht="12.75"/>
    <row r="1786" ht="12.75"/>
    <row r="1787" ht="12.75"/>
    <row r="1788" ht="12.75"/>
    <row r="1789" ht="12.75"/>
    <row r="1790" ht="12.75"/>
    <row r="1791" ht="12.75"/>
    <row r="1792" ht="12.75"/>
    <row r="1793" ht="12.75"/>
    <row r="1794" ht="12.75"/>
    <row r="1795" ht="12.75"/>
    <row r="1796" ht="12.75"/>
    <row r="1797" ht="12.75"/>
    <row r="1798" ht="12.75"/>
    <row r="1799" ht="12.75"/>
    <row r="1800" ht="12.75"/>
    <row r="1801" ht="12.75"/>
    <row r="1802" ht="12.75"/>
    <row r="1803" ht="12.75"/>
    <row r="1804" ht="12.75"/>
    <row r="1805" ht="12.75"/>
    <row r="1806" ht="12.75"/>
    <row r="1807" ht="12.75"/>
    <row r="1808" ht="12.75"/>
    <row r="1809" ht="12.75"/>
    <row r="1810" ht="12.75"/>
    <row r="1811" ht="12.75"/>
    <row r="1812" ht="12.75"/>
    <row r="1813" ht="12.75"/>
    <row r="1814" ht="12.75"/>
    <row r="1815" ht="12.75"/>
    <row r="1816" ht="12.75"/>
    <row r="1817" ht="12.75"/>
    <row r="1818" ht="12.75"/>
    <row r="1819" ht="12.75"/>
    <row r="1820" ht="12.75"/>
    <row r="1821" ht="12.75"/>
    <row r="1822" ht="12.75"/>
    <row r="1823" ht="12.75"/>
    <row r="1824" ht="12.75"/>
    <row r="1825" ht="12.75"/>
    <row r="1826" ht="12.75"/>
    <row r="1827" ht="12.75"/>
    <row r="1828" ht="12.75"/>
    <row r="1829" ht="12.75"/>
    <row r="1830" ht="12.75"/>
    <row r="1831" ht="12.75"/>
    <row r="1832" ht="12.75"/>
    <row r="1833" ht="12.75"/>
    <row r="1834" ht="12.75"/>
    <row r="1835" ht="12.75"/>
    <row r="1836" ht="12.75"/>
    <row r="1837" ht="12.75"/>
    <row r="1838" ht="12.75"/>
    <row r="1839" ht="12.75"/>
    <row r="1840" ht="12.75"/>
    <row r="1841" ht="12.75"/>
    <row r="1842" ht="12.75"/>
    <row r="1843" ht="12.75"/>
    <row r="1844" ht="12.75"/>
    <row r="1845" ht="12.75"/>
    <row r="1846" ht="12.75"/>
    <row r="1847" ht="12.75"/>
    <row r="1848" ht="12.75"/>
    <row r="1849" ht="12.75"/>
    <row r="1850" ht="12.75"/>
    <row r="1851" ht="12.75"/>
    <row r="1852" ht="12.75"/>
    <row r="1853" ht="12.75"/>
    <row r="1854" ht="12.75"/>
    <row r="1855" ht="12.75"/>
    <row r="1856" ht="12.75"/>
    <row r="1857" ht="12.75"/>
    <row r="1858" ht="12.75"/>
    <row r="1859" ht="12.75"/>
    <row r="1860" ht="12.75"/>
    <row r="1861" ht="12.75"/>
    <row r="1862" ht="12.75"/>
    <row r="1863" ht="12.75"/>
    <row r="1864" ht="12.75"/>
    <row r="1865" ht="12.75"/>
    <row r="1866" ht="12.75"/>
    <row r="1867" ht="12.75"/>
    <row r="1868" ht="12.75"/>
    <row r="1869" ht="12.75"/>
    <row r="1870" ht="12.75"/>
    <row r="1871" ht="12.75"/>
    <row r="1872" ht="12.75"/>
    <row r="1873" ht="12.75"/>
    <row r="1874" ht="12.75"/>
    <row r="1875" ht="12.75"/>
    <row r="1876" ht="12.75"/>
    <row r="1877" ht="12.75"/>
    <row r="1878" ht="12.75"/>
    <row r="1879" ht="12.75"/>
    <row r="1880" ht="12.75"/>
    <row r="1881" ht="12.75"/>
    <row r="1882" ht="12.75"/>
    <row r="1883" ht="12.75"/>
    <row r="1884" ht="12.75"/>
    <row r="1885" ht="12.75"/>
    <row r="1886" ht="12.75"/>
    <row r="1887" ht="12.75"/>
    <row r="1888" ht="12.75"/>
    <row r="1889" ht="12.75"/>
    <row r="1890" ht="12.75"/>
    <row r="1891" ht="12.75"/>
    <row r="1892" ht="12.75"/>
    <row r="1893" ht="12.75"/>
    <row r="1894" ht="12.75"/>
    <row r="1895" ht="12.75"/>
    <row r="1896" ht="12.75"/>
    <row r="1897" ht="12.75"/>
    <row r="1898" ht="12.75"/>
    <row r="1899" ht="12.75"/>
    <row r="1900" ht="12.75"/>
    <row r="1901" ht="12.75"/>
    <row r="1902" ht="12.75"/>
    <row r="1903" ht="12.75"/>
    <row r="1904" ht="12.75"/>
    <row r="1905" ht="12.75"/>
    <row r="1906" ht="12.75"/>
    <row r="1907" ht="12.75"/>
    <row r="1908" ht="12.75"/>
    <row r="1909" ht="12.75"/>
    <row r="1910" ht="12.75"/>
    <row r="1911" ht="12.75"/>
    <row r="1912" ht="12.75"/>
    <row r="1913" ht="12.75"/>
    <row r="1914" ht="12.75"/>
    <row r="1915" ht="12.75"/>
    <row r="1916" ht="12.75"/>
    <row r="1917" ht="12.75"/>
    <row r="1918" ht="12.75"/>
    <row r="1919" ht="12.75"/>
    <row r="1920" ht="12.75"/>
    <row r="1921" ht="12.75"/>
    <row r="1922" ht="12.75"/>
    <row r="1923" ht="12.75"/>
    <row r="1924" ht="12.75"/>
    <row r="1925" ht="12.75"/>
    <row r="1926" ht="12.75"/>
    <row r="1927" ht="12.75"/>
    <row r="1928" ht="12.75"/>
    <row r="1929" ht="12.75"/>
    <row r="1930" ht="12.75"/>
    <row r="1931" ht="12.75"/>
    <row r="1932" ht="12.75"/>
    <row r="1933" ht="12.75"/>
    <row r="1934" ht="12.75"/>
    <row r="1935" ht="12.75"/>
    <row r="1936" ht="12.75"/>
    <row r="1937" ht="12.75"/>
    <row r="1938" ht="12.75"/>
    <row r="1939" ht="12.75"/>
    <row r="1940" ht="12.75"/>
    <row r="1941" ht="12.75"/>
    <row r="1942" ht="12.75"/>
    <row r="1943" ht="12.75"/>
    <row r="1944" ht="12.75"/>
    <row r="1945" ht="12.75"/>
    <row r="1946" ht="12.75"/>
    <row r="1947" ht="12.75"/>
    <row r="1948" ht="12.75"/>
    <row r="1949" ht="12.75"/>
    <row r="1950" ht="12.75"/>
    <row r="1951" ht="12.75"/>
    <row r="1952" ht="12.75"/>
    <row r="1953" ht="12.75"/>
    <row r="1954" ht="12.75"/>
    <row r="1955" ht="12.75"/>
    <row r="1956" ht="12.75"/>
    <row r="1957" ht="12.75"/>
    <row r="1958" ht="12.75"/>
    <row r="1959" ht="12.75"/>
    <row r="1960" ht="12.75"/>
    <row r="1961" ht="12.75"/>
    <row r="1962" ht="12.75"/>
    <row r="1963" ht="12.75"/>
    <row r="1964" ht="12.75"/>
    <row r="1965" ht="12.75"/>
    <row r="1966" ht="12.75"/>
    <row r="1967" ht="12.75"/>
    <row r="1968" ht="12.75"/>
    <row r="1969" ht="12.75"/>
    <row r="1970" ht="12.75"/>
    <row r="1971" ht="12.75"/>
    <row r="1972" ht="12.75"/>
    <row r="1973" ht="12.75"/>
    <row r="1974" ht="12.75"/>
    <row r="1975" ht="12.75"/>
    <row r="1976" ht="12.75"/>
    <row r="1977" ht="12.75"/>
    <row r="1978" ht="12.75"/>
    <row r="1979" ht="12.75"/>
    <row r="1980" ht="12.75"/>
    <row r="1981" ht="12.75"/>
    <row r="1982" ht="12.75"/>
    <row r="1983" ht="12.75"/>
    <row r="1984" ht="12.75"/>
    <row r="1985" ht="12.75"/>
    <row r="1986" ht="12.75"/>
    <row r="1987" ht="12.75"/>
    <row r="1988" ht="12.75"/>
    <row r="1989" ht="12.75"/>
    <row r="1990" ht="12.75"/>
    <row r="1991" ht="12.75"/>
    <row r="1992" ht="12.75"/>
    <row r="1993" ht="12.75"/>
    <row r="1994" ht="12.75"/>
    <row r="1995" ht="12.75"/>
    <row r="1996" ht="12.75"/>
    <row r="1997" ht="12.75"/>
    <row r="1998" ht="12.75"/>
    <row r="1999" ht="12.75"/>
    <row r="2000" ht="12.75"/>
    <row r="2001" ht="12.75"/>
    <row r="2002" ht="12.75"/>
    <row r="2003" ht="12.75"/>
    <row r="2004" ht="12.75"/>
    <row r="2005" ht="12.75"/>
    <row r="2006" ht="12.75"/>
    <row r="2007" ht="12.75"/>
    <row r="2008" ht="12.75"/>
    <row r="2009" ht="12.75"/>
    <row r="2010" ht="12.75"/>
    <row r="2011" ht="12.75"/>
    <row r="2012" ht="12.75"/>
    <row r="2013" ht="12.75"/>
    <row r="2014" ht="12.75"/>
    <row r="2015" ht="12.75"/>
    <row r="2016" ht="12.75"/>
    <row r="2017" ht="12.75"/>
    <row r="2018" ht="12.75"/>
    <row r="2019" ht="12.75"/>
    <row r="2020" ht="12.75"/>
    <row r="2021" ht="12.75"/>
    <row r="2022" ht="12.75"/>
    <row r="2023" ht="12.75"/>
    <row r="2024" ht="12.75"/>
    <row r="2025" ht="12.75"/>
    <row r="2026" ht="12.75"/>
    <row r="2027" ht="12.75"/>
    <row r="2028" ht="12.75"/>
    <row r="2029" ht="12.75"/>
    <row r="2030" ht="12.75"/>
    <row r="2031" ht="12.75"/>
    <row r="2032" ht="12.75"/>
    <row r="2033" ht="12.75"/>
    <row r="2034" ht="12.75"/>
    <row r="2035" ht="12.75"/>
    <row r="2036" ht="12.75"/>
    <row r="2037" ht="12.75"/>
    <row r="2038" ht="12.75"/>
    <row r="2039" ht="12.75"/>
    <row r="2040" ht="12.75"/>
    <row r="2041" ht="12.75"/>
    <row r="2042" ht="12.75"/>
    <row r="2043" ht="12.75"/>
    <row r="2044" ht="12.75"/>
    <row r="2045" ht="12.75"/>
    <row r="2046" ht="12.75"/>
    <row r="2047" ht="12.75"/>
    <row r="2048" ht="12.75"/>
    <row r="2049" ht="12.75"/>
    <row r="2050" ht="12.75"/>
    <row r="2051" ht="12.75"/>
    <row r="2052" ht="12.75"/>
    <row r="2053" ht="12.75"/>
    <row r="2054" ht="12.75"/>
    <row r="2055" ht="12.75"/>
    <row r="2056" ht="12.75"/>
    <row r="2057" ht="12.75"/>
    <row r="2058" ht="12.75"/>
    <row r="2059" ht="12.75"/>
    <row r="2060" ht="12.75"/>
    <row r="2061" ht="12.75"/>
    <row r="2062" ht="12.75"/>
    <row r="2063" ht="12.75"/>
    <row r="2064" ht="12.75"/>
    <row r="2065" ht="12.75"/>
    <row r="2066" ht="12.75"/>
    <row r="2067" ht="12.75"/>
    <row r="2068" ht="12.75"/>
    <row r="2069" ht="12.75"/>
    <row r="2070" ht="12.75"/>
    <row r="2071" ht="12.75"/>
    <row r="2072" ht="12.75"/>
    <row r="2073" ht="12.75"/>
    <row r="2074" ht="12.75"/>
    <row r="2075" ht="12.75"/>
    <row r="2076" ht="12.75"/>
    <row r="2077" ht="12.75"/>
    <row r="2078" ht="12.75"/>
    <row r="2079" ht="12.75"/>
    <row r="2080" ht="12.75"/>
    <row r="2081" ht="12.75"/>
    <row r="2082" ht="12.75"/>
    <row r="2083" ht="12.75"/>
    <row r="2084" ht="12.75"/>
    <row r="2085" ht="12.75"/>
    <row r="2086" ht="12.75"/>
    <row r="2087" ht="12.75"/>
    <row r="2088" ht="12.75"/>
    <row r="2089" ht="12.75"/>
    <row r="2090" ht="12.75"/>
    <row r="2091" ht="12.75"/>
    <row r="2092" ht="12.75"/>
    <row r="2093" ht="12.75"/>
    <row r="2094" ht="12.75"/>
    <row r="2095" ht="12.75"/>
    <row r="2096" ht="12.75"/>
    <row r="2097" ht="12.75"/>
    <row r="2098" ht="12.75"/>
    <row r="2099" ht="12.75"/>
    <row r="2100" ht="12.75"/>
    <row r="2101" ht="12.75"/>
    <row r="2102" ht="12.75"/>
    <row r="2103" ht="12.75"/>
    <row r="2104" ht="12.75"/>
    <row r="2105" ht="12.75"/>
    <row r="2106" ht="12.75"/>
    <row r="2107" ht="12.75"/>
    <row r="2108" ht="12.75"/>
    <row r="2109" ht="12.75"/>
    <row r="2110" ht="12.75"/>
    <row r="2111" ht="12.75"/>
    <row r="2112" ht="12.75"/>
    <row r="2113" ht="12.75"/>
    <row r="2114" ht="12.75"/>
    <row r="2115" ht="12.75"/>
    <row r="2116" ht="12.75"/>
    <row r="2117" ht="12.75"/>
    <row r="2118" ht="12.75"/>
    <row r="2119" ht="12.75"/>
    <row r="2120" ht="12.75"/>
    <row r="2121" ht="12.75"/>
    <row r="2122" ht="12.75"/>
    <row r="2123" ht="12.75"/>
    <row r="2124" ht="12.75"/>
    <row r="2125" ht="12.75"/>
    <row r="2126" ht="12.75"/>
    <row r="2127" ht="12.75"/>
    <row r="2128" ht="12.75"/>
    <row r="2129" ht="12.75"/>
    <row r="2130" ht="12.75"/>
    <row r="2131" ht="12.75"/>
    <row r="2132" ht="12.75"/>
    <row r="2133" ht="12.75"/>
    <row r="2134" ht="12.75"/>
    <row r="2135" ht="12.75"/>
    <row r="2136" ht="12.75"/>
    <row r="2137" ht="12.75"/>
    <row r="2138" ht="12.75"/>
    <row r="2139" ht="12.75"/>
    <row r="2140" ht="12.75"/>
    <row r="2141" ht="12.75"/>
    <row r="2142" ht="12.75"/>
    <row r="2143" ht="12.75"/>
    <row r="2144" ht="12.75"/>
    <row r="2145" ht="12.75"/>
    <row r="2146" ht="12.75"/>
    <row r="2147" ht="12.75"/>
    <row r="2148" ht="12.75"/>
    <row r="2149" ht="12.75"/>
    <row r="2150" ht="12.75"/>
    <row r="2151" ht="12.75"/>
    <row r="2152" ht="12.75"/>
    <row r="2153" ht="12.75"/>
    <row r="2154" ht="12.75"/>
    <row r="2155" ht="12.75"/>
    <row r="2156" ht="12.75"/>
    <row r="2157" ht="12.75"/>
    <row r="2158" ht="12.75"/>
    <row r="2159" ht="12.75"/>
    <row r="2160" ht="12.75"/>
    <row r="2161" ht="12.75"/>
    <row r="2162" ht="12.75"/>
    <row r="2163" ht="12.75"/>
    <row r="2164" ht="12.75"/>
    <row r="2165" ht="12.75"/>
    <row r="2166" ht="12.75"/>
    <row r="2167" ht="12.75"/>
    <row r="2168" ht="12.75"/>
    <row r="2169" ht="12.75"/>
    <row r="2170" ht="12.75"/>
    <row r="2171" ht="12.75"/>
    <row r="2172" ht="12.75"/>
    <row r="2173" ht="12.75"/>
    <row r="2174" ht="12.75"/>
    <row r="2175" ht="12.75"/>
    <row r="2176" ht="12.75"/>
    <row r="2177" ht="12.75"/>
    <row r="2178" ht="12.75"/>
    <row r="2179" ht="12.75"/>
    <row r="2180" ht="12.75"/>
    <row r="2181" ht="12.75"/>
    <row r="2182" ht="12.75"/>
    <row r="2183" ht="12.75"/>
    <row r="2184" ht="12.75"/>
    <row r="2185" ht="12.75"/>
    <row r="2186" ht="12.75"/>
    <row r="2187" ht="12.75"/>
    <row r="2188" ht="12.75"/>
    <row r="2189" ht="12.75"/>
    <row r="2190" ht="12.75"/>
    <row r="2191" ht="12.75"/>
    <row r="2192" ht="12.75"/>
    <row r="2193" ht="12.75"/>
    <row r="2194" ht="12.75"/>
    <row r="2195" ht="12.75"/>
    <row r="2196" ht="12.75"/>
    <row r="2197" ht="12.75"/>
    <row r="2198" ht="12.75"/>
    <row r="2199" ht="12.75"/>
    <row r="2200" ht="12.75"/>
    <row r="2201" ht="12.75"/>
    <row r="2202" ht="12.75"/>
    <row r="2203" ht="12.75"/>
    <row r="2204" ht="12.75"/>
    <row r="2205" ht="12.75"/>
    <row r="2206" ht="12.75"/>
    <row r="2207" ht="12.75"/>
    <row r="2208" ht="12.75"/>
    <row r="2209" ht="12.75"/>
    <row r="2210" ht="12.75"/>
    <row r="2211" ht="12.75"/>
    <row r="2212" ht="12.75"/>
    <row r="2213" ht="12.75"/>
    <row r="2214" ht="12.75"/>
    <row r="2215" ht="12.75"/>
    <row r="2216" ht="12.75"/>
    <row r="2217" ht="12.75"/>
    <row r="2218" ht="12.75"/>
    <row r="2219" ht="12.75"/>
    <row r="2220" ht="12.75"/>
    <row r="2221" ht="12.75"/>
    <row r="2222" ht="12.75"/>
    <row r="2223" ht="12.75"/>
    <row r="2224" ht="12.75"/>
    <row r="2225" ht="12.75"/>
    <row r="2226" ht="12.75"/>
    <row r="2227" ht="12.75"/>
    <row r="2228" ht="12.75"/>
    <row r="2229" ht="12.75"/>
    <row r="2230" ht="12.75"/>
    <row r="2231" ht="12.75"/>
    <row r="2232" ht="12.75"/>
    <row r="2233" ht="12.75"/>
    <row r="2234" ht="12.75"/>
    <row r="2235" ht="12.75"/>
    <row r="2236" ht="12.75"/>
    <row r="2237" ht="12.75"/>
    <row r="2238" ht="12.75"/>
    <row r="2239" ht="12.75"/>
    <row r="2240" ht="12.75"/>
    <row r="2241" ht="12.75"/>
    <row r="2242" ht="12.75"/>
    <row r="2243" ht="12.75"/>
    <row r="2244" ht="12.75"/>
    <row r="2245" ht="12.75"/>
    <row r="2246" ht="12.75"/>
    <row r="2247" ht="12.75"/>
    <row r="2248" ht="12.75"/>
    <row r="2249" ht="12.75"/>
    <row r="2250" ht="12.75"/>
    <row r="2251" ht="12.75"/>
    <row r="2252" ht="12.75"/>
    <row r="2253" ht="12.75"/>
    <row r="2254" ht="12.75"/>
    <row r="2255" ht="12.75"/>
    <row r="2256" ht="12.75"/>
    <row r="2257" ht="12.75"/>
    <row r="2258" ht="12.75"/>
    <row r="2259" ht="12.75"/>
    <row r="2260" ht="12.75"/>
    <row r="2261" ht="12.75"/>
    <row r="2262" ht="12.75"/>
    <row r="2263" ht="12.75"/>
    <row r="2264" ht="12.75"/>
    <row r="2265" ht="12.75"/>
    <row r="2266" ht="12.75"/>
    <row r="2267" ht="12.75"/>
    <row r="2268" ht="12.75"/>
    <row r="2269" ht="12.75"/>
    <row r="2270" ht="12.75"/>
    <row r="2271" ht="12.75"/>
    <row r="2272" ht="12.75"/>
    <row r="2273" ht="12.75"/>
    <row r="2274" ht="12.75"/>
    <row r="2275" ht="12.75"/>
    <row r="2276" ht="12.75"/>
    <row r="2277" ht="12.75"/>
    <row r="2278" ht="12.75"/>
    <row r="2279" ht="12.75"/>
    <row r="2280" ht="12.75"/>
    <row r="2281" ht="12.75"/>
    <row r="2282" ht="12.75"/>
    <row r="2283" ht="12.75"/>
    <row r="2284" ht="12.75"/>
    <row r="2285" ht="12.75"/>
    <row r="2286" ht="12.75"/>
    <row r="2287" ht="12.75"/>
    <row r="2288" ht="12.75"/>
    <row r="2289" ht="12.75"/>
    <row r="2290" ht="12.75"/>
    <row r="2291" ht="12.75"/>
    <row r="2292" ht="12.75"/>
    <row r="2293" ht="12.75"/>
    <row r="2294" ht="12.75"/>
    <row r="2295" ht="12.75"/>
    <row r="2296" ht="12.75"/>
    <row r="2297" ht="12.75"/>
    <row r="2298" ht="12.75"/>
    <row r="2299" ht="12.75"/>
    <row r="2300" ht="12.75"/>
    <row r="2301" ht="12.75"/>
    <row r="2302" ht="12.75"/>
    <row r="2303" ht="12.75"/>
    <row r="2304" ht="12.75"/>
    <row r="2305" ht="12.75"/>
    <row r="2306" ht="12.75"/>
    <row r="2307" ht="12.75"/>
    <row r="2308" ht="12.75"/>
    <row r="2309" ht="12.75"/>
    <row r="2310" ht="12.75"/>
    <row r="2311" ht="12.75"/>
    <row r="2312" ht="12.75"/>
    <row r="2313" ht="12.75"/>
    <row r="2314" ht="12.75"/>
    <row r="2315" ht="12.75"/>
    <row r="2316" ht="12.75"/>
    <row r="2317" ht="12.75"/>
    <row r="2318" ht="12.75"/>
    <row r="2319" ht="12.75"/>
    <row r="2320" ht="12.75"/>
    <row r="2321" ht="12.75"/>
    <row r="2322" ht="12.75"/>
    <row r="2323" ht="12.75"/>
    <row r="2324" ht="12.75"/>
    <row r="2325" ht="12.75"/>
    <row r="2326" ht="12.75"/>
    <row r="2327" ht="12.75"/>
    <row r="2328" ht="12.75"/>
    <row r="2329" ht="12.75"/>
    <row r="2330" ht="12.75"/>
    <row r="2331" ht="12.75"/>
    <row r="2332" ht="12.75"/>
    <row r="2333" ht="12.75"/>
    <row r="2334" ht="12.75"/>
    <row r="2335" ht="12.75"/>
    <row r="2336" ht="12.75"/>
    <row r="2337" ht="12.75"/>
    <row r="2338" ht="12.75"/>
    <row r="2339" ht="12.75"/>
    <row r="2340" ht="12.75"/>
    <row r="2341" ht="12.75"/>
    <row r="2342" ht="12.75"/>
    <row r="2343" ht="12.75"/>
    <row r="2344" ht="12.75"/>
    <row r="2345" ht="12.75"/>
    <row r="2346" ht="12.75"/>
    <row r="2347" ht="12.75"/>
    <row r="2348" ht="12.75"/>
    <row r="2349" ht="12.75"/>
    <row r="2350" ht="12.75"/>
    <row r="2351" ht="12.75"/>
    <row r="2352" ht="12.75"/>
    <row r="2353" ht="12.75"/>
    <row r="2354" ht="12.75"/>
    <row r="2355" ht="12.75"/>
    <row r="2356" ht="12.75"/>
    <row r="2357" ht="12.75"/>
    <row r="2358" ht="12.75"/>
    <row r="2359" ht="12.75"/>
    <row r="2360" ht="12.75"/>
    <row r="2361" ht="12.75"/>
    <row r="2362" ht="12.75"/>
    <row r="2363" ht="12.75"/>
    <row r="2364" ht="12.75"/>
    <row r="2365" ht="12.75"/>
    <row r="2366" ht="12.75"/>
    <row r="2367" ht="12.75"/>
    <row r="2368" ht="12.75"/>
    <row r="2369" ht="12.75"/>
    <row r="2370" ht="12.75"/>
    <row r="2371" ht="12.75"/>
    <row r="2372" ht="12.75"/>
    <row r="2373" ht="12.75"/>
    <row r="2374" ht="12.75"/>
    <row r="2375" ht="12.75"/>
    <row r="2376" ht="12.75"/>
    <row r="2377" ht="12.75"/>
    <row r="2378" ht="12.75"/>
    <row r="2379" ht="12.75"/>
    <row r="2380" ht="12.75"/>
    <row r="2381" ht="12.75"/>
    <row r="2382" ht="12.75"/>
    <row r="2383" ht="12.75"/>
    <row r="2384" ht="12.75"/>
    <row r="2385" ht="12.75"/>
    <row r="2386" ht="12.75"/>
    <row r="2387" ht="12.75"/>
    <row r="2388" ht="12.75"/>
    <row r="2389" ht="12.75"/>
    <row r="2390" ht="12.75"/>
    <row r="2391" ht="12.75"/>
    <row r="2392" ht="12.75"/>
    <row r="2393" ht="12.75"/>
    <row r="2394" ht="12.75"/>
    <row r="2395" ht="12.75"/>
    <row r="2396" ht="12.75"/>
    <row r="2397" ht="12.75"/>
    <row r="2398" ht="12.75"/>
    <row r="2399" ht="12.75"/>
    <row r="2400" ht="12.75"/>
    <row r="2401" ht="12.75"/>
    <row r="2402" ht="12.75"/>
    <row r="2403" ht="12.75"/>
    <row r="2404" ht="12.75"/>
    <row r="2405" ht="12.75"/>
    <row r="2406" ht="12.75"/>
    <row r="2407" ht="12.75"/>
    <row r="2408" ht="12.75"/>
    <row r="2409" ht="12.75"/>
    <row r="2410" ht="12.75"/>
    <row r="2411" ht="12.75"/>
    <row r="2412" ht="12.75"/>
    <row r="2413" ht="12.75"/>
    <row r="2414" ht="12.75"/>
    <row r="2415" ht="12.75"/>
    <row r="2416" ht="12.75"/>
    <row r="2417" ht="12.75"/>
    <row r="2418" ht="12.75"/>
    <row r="2419" ht="12.75"/>
    <row r="2420" ht="12.75"/>
    <row r="2421" ht="12.75"/>
    <row r="2422" ht="12.75"/>
    <row r="2423" ht="12.75"/>
    <row r="2424" ht="12.75"/>
    <row r="2425" ht="12.75"/>
    <row r="2426" ht="12.75"/>
    <row r="2427" ht="12.75"/>
    <row r="2428" ht="12.75"/>
    <row r="2429" ht="12.75"/>
    <row r="2430" ht="12.75"/>
    <row r="2431" ht="12.75"/>
    <row r="2432" ht="12.75"/>
    <row r="2433" ht="12.75"/>
    <row r="2434" ht="12.75"/>
    <row r="2435" ht="12.75"/>
    <row r="2436" ht="12.75"/>
    <row r="2437" ht="12.75"/>
    <row r="2438" ht="12.75"/>
    <row r="2439" ht="12.75"/>
    <row r="2440" ht="12.75"/>
    <row r="2441" ht="12.75"/>
    <row r="2442" ht="12.75"/>
    <row r="2443" ht="12.75"/>
    <row r="2444" ht="12.75"/>
    <row r="2445" ht="12.75"/>
    <row r="2446" ht="12.75"/>
    <row r="2447" ht="12.75"/>
    <row r="2448" ht="12.75"/>
    <row r="2449" ht="12.75"/>
    <row r="2450" ht="12.75"/>
    <row r="2451" ht="12.75"/>
    <row r="2452" ht="12.75"/>
    <row r="2453" ht="12.75"/>
    <row r="2454" ht="12.75"/>
    <row r="2455" ht="12.75"/>
    <row r="2456" ht="12.75"/>
    <row r="2457" ht="12.75"/>
    <row r="2458" ht="12.75"/>
    <row r="2459" ht="12.75"/>
    <row r="2460" ht="12.75"/>
    <row r="2461" ht="12.75"/>
    <row r="2462" ht="12.75"/>
    <row r="2463" ht="12.75"/>
    <row r="2464" ht="12.75"/>
    <row r="2465" ht="12.75"/>
    <row r="2466" ht="12.75"/>
    <row r="2467" ht="12.75"/>
    <row r="2468" ht="12.75"/>
    <row r="2469" ht="12.75"/>
    <row r="2470" ht="12.75"/>
    <row r="2471" ht="12.75"/>
    <row r="2472" ht="12.75"/>
    <row r="2473" ht="12.75"/>
    <row r="2474" ht="12.75"/>
    <row r="2475" ht="12.75"/>
    <row r="2476" ht="12.75"/>
    <row r="2477" ht="12.75"/>
    <row r="2478" ht="12.75"/>
    <row r="2479" ht="12.75"/>
    <row r="2480" ht="12.75"/>
    <row r="2481" ht="12.75"/>
    <row r="2482" ht="12.75"/>
    <row r="2483" ht="12.75"/>
    <row r="2484" ht="12.75"/>
    <row r="2485" ht="12.75"/>
    <row r="2486" ht="12.75"/>
    <row r="2487" ht="12.75"/>
    <row r="2488" ht="12.75"/>
    <row r="2489" ht="12.75"/>
    <row r="2490" ht="12.75"/>
    <row r="2491" ht="12.75"/>
    <row r="2492" ht="12.75"/>
    <row r="2493" ht="12.75"/>
    <row r="2494" ht="12.75"/>
    <row r="2495" ht="12.75"/>
    <row r="2496" ht="12.75"/>
    <row r="2497" ht="12.75"/>
    <row r="2498" ht="12.75"/>
    <row r="2499" ht="12.75"/>
    <row r="2500" ht="12.75"/>
    <row r="2501" ht="12.75"/>
    <row r="2502" ht="12.75"/>
    <row r="2503" ht="12.75"/>
    <row r="2504" ht="12.75"/>
    <row r="2505" ht="12.75"/>
    <row r="2506" ht="12.75"/>
    <row r="2507" ht="12.75"/>
    <row r="2508" ht="12.75"/>
    <row r="2509" ht="12.75"/>
    <row r="2510" ht="12.75"/>
    <row r="2511" ht="12.75"/>
    <row r="2512" ht="12.75"/>
    <row r="2513" ht="12.75"/>
    <row r="2514" ht="12.75"/>
    <row r="2515" ht="12.75"/>
    <row r="2516" ht="12.75"/>
    <row r="2517" ht="12.75"/>
    <row r="2518" ht="12.75"/>
    <row r="2519" ht="12.75"/>
    <row r="2520" ht="12.75"/>
    <row r="2521" ht="12.75"/>
    <row r="2522" ht="12.75"/>
    <row r="2523" ht="12.75"/>
    <row r="2524" ht="12.75"/>
    <row r="2525" ht="12.75"/>
    <row r="2526" ht="12.75"/>
    <row r="2527" ht="12.75"/>
    <row r="2528" ht="12.75"/>
    <row r="2529" ht="12.75"/>
    <row r="2530" ht="12.75"/>
    <row r="2531" ht="12.75"/>
    <row r="2532" ht="12.75"/>
    <row r="2533" ht="12.75"/>
    <row r="2534" ht="12.75"/>
    <row r="2535" ht="12.75"/>
    <row r="2536" ht="12.75"/>
    <row r="2537" ht="12.75"/>
    <row r="2538" ht="12.75"/>
    <row r="2539" ht="12.75"/>
    <row r="2540" ht="12.75"/>
    <row r="2541" ht="12.75"/>
    <row r="2542" ht="12.75"/>
    <row r="2543" ht="12.75"/>
    <row r="2544" ht="12.75"/>
    <row r="2545" ht="12.75"/>
    <row r="2546" ht="12.75"/>
    <row r="2547" ht="12.75"/>
    <row r="2548" ht="12.75"/>
    <row r="2549" ht="12.75"/>
    <row r="2550" ht="12.75"/>
    <row r="2551" ht="12.75"/>
    <row r="2552" ht="12.75"/>
    <row r="2553" ht="12.75"/>
    <row r="2554" ht="12.75"/>
    <row r="2555" ht="12.75"/>
    <row r="2556" ht="12.75"/>
    <row r="2557" ht="12.75"/>
    <row r="2558" ht="12.75"/>
    <row r="2559" ht="12.75"/>
    <row r="2560" ht="12.75"/>
    <row r="2561" ht="12.75"/>
    <row r="2562" ht="12.75"/>
    <row r="2563" ht="12.75"/>
    <row r="2564" ht="12.75"/>
    <row r="2565" ht="12.75"/>
    <row r="2566" ht="12.75"/>
    <row r="2567" ht="12.75"/>
    <row r="2568" ht="12.75"/>
    <row r="2569" ht="12.75"/>
    <row r="2570" ht="12.75"/>
    <row r="2571" ht="12.75"/>
    <row r="2572" ht="12.75"/>
    <row r="2573" ht="12.75"/>
    <row r="2574" ht="12.75"/>
    <row r="2575" ht="12.75"/>
    <row r="2576" ht="12.75"/>
    <row r="2577" ht="12.75"/>
    <row r="2578" ht="12.75"/>
    <row r="2579" ht="12.75"/>
    <row r="2580" ht="12.75"/>
    <row r="2581" ht="12.75"/>
    <row r="2582" ht="12.75"/>
    <row r="2583" ht="12.75"/>
    <row r="2584" ht="12.75"/>
    <row r="2585" ht="12.75"/>
    <row r="2586" ht="12.75"/>
    <row r="2587" ht="12.75"/>
    <row r="2588" ht="12.75"/>
    <row r="2589" ht="12.75"/>
    <row r="2590" ht="12.75"/>
    <row r="2591" ht="12.75"/>
    <row r="2592" ht="12.75"/>
    <row r="2593" ht="12.75"/>
    <row r="2594" ht="12.75"/>
    <row r="2595" ht="12.75"/>
    <row r="2596" ht="12.75"/>
    <row r="2597" ht="12.75"/>
    <row r="2598" ht="12.75"/>
    <row r="2599" ht="12.75"/>
    <row r="2600" ht="12.75"/>
    <row r="2601" ht="12.75"/>
    <row r="2602" ht="12.75"/>
    <row r="2603" ht="12.75"/>
    <row r="2604" ht="12.75"/>
    <row r="2605" ht="12.75"/>
    <row r="2606" ht="12.75"/>
    <row r="2607" ht="12.75"/>
    <row r="2608" ht="12.75"/>
    <row r="2609" ht="12.75"/>
    <row r="2610" ht="12.75"/>
    <row r="2611" ht="12.75"/>
    <row r="2612" ht="12.75"/>
    <row r="2613" ht="12.75"/>
    <row r="2614" ht="12.75"/>
    <row r="2615" ht="12.75"/>
    <row r="2616" ht="12.75"/>
    <row r="2617" ht="12.75"/>
    <row r="2618" ht="12.75"/>
    <row r="2619" ht="12.75"/>
    <row r="2620" ht="12.75"/>
    <row r="2621" ht="12.75"/>
    <row r="2622" ht="12.75"/>
    <row r="2623" ht="12.75"/>
    <row r="2624" ht="12.75"/>
    <row r="2625" ht="12.75"/>
    <row r="2626" ht="12.75"/>
    <row r="2627" ht="12.75"/>
    <row r="2628" ht="12.75"/>
    <row r="2629" ht="12.75"/>
    <row r="2630" ht="12.75"/>
    <row r="2631" ht="12.75"/>
    <row r="2632" ht="12.75"/>
    <row r="2633" ht="12.75"/>
    <row r="2634" ht="12.75"/>
    <row r="2635" ht="12.75"/>
    <row r="2636" ht="12.75"/>
    <row r="2637" ht="12.75"/>
    <row r="2638" ht="12.75"/>
    <row r="2639" ht="12.75"/>
    <row r="2640" ht="12.75"/>
    <row r="2641" ht="12.75"/>
    <row r="2642" ht="12.75"/>
    <row r="2643" ht="12.75"/>
    <row r="2644" ht="12.75"/>
    <row r="2645" ht="12.75"/>
    <row r="2646" ht="12.75"/>
    <row r="2647" ht="12.75"/>
    <row r="2648" ht="12.75"/>
    <row r="2649" ht="12.75"/>
    <row r="2650" ht="12.75"/>
    <row r="2651" ht="12.75"/>
    <row r="2652" ht="12.75"/>
    <row r="2653" ht="12.75"/>
    <row r="2654" ht="12.75"/>
    <row r="2655" ht="12.75"/>
    <row r="2656" ht="12.75"/>
    <row r="2657" ht="12.75"/>
    <row r="2658" ht="12.75"/>
    <row r="2659" ht="12.75"/>
    <row r="2660" ht="12.75"/>
    <row r="2661" ht="12.75"/>
    <row r="2662" ht="12.75"/>
    <row r="2663" ht="12.75"/>
    <row r="2664" ht="12.75"/>
    <row r="2665" ht="12.75"/>
    <row r="2666" ht="12.75"/>
    <row r="2667" ht="12.75"/>
    <row r="2668" ht="12.75"/>
    <row r="2669" ht="12.75"/>
    <row r="2670" ht="12.75"/>
    <row r="2671" ht="12.75"/>
    <row r="2672" ht="12.75"/>
    <row r="2673" ht="12.75"/>
    <row r="2674" ht="12.75"/>
    <row r="2675" ht="12.75"/>
    <row r="2676" ht="12.75"/>
    <row r="2677" ht="12.75"/>
    <row r="2678" ht="12.75"/>
    <row r="2679" ht="12.75"/>
    <row r="2680" ht="12.75"/>
    <row r="2681" ht="12.75"/>
    <row r="2682" ht="12.75"/>
    <row r="2683" ht="12.75"/>
    <row r="2684" ht="12.75"/>
    <row r="2685" ht="12.75"/>
    <row r="2686" ht="12.75"/>
    <row r="2687" ht="12.75"/>
    <row r="2688" ht="12.75"/>
    <row r="2689" ht="12.75"/>
    <row r="2690" ht="12.75"/>
    <row r="2691" ht="12.75"/>
    <row r="2692" ht="12.75"/>
    <row r="2693" ht="12.75"/>
    <row r="2694" ht="12.75"/>
    <row r="2695" ht="12.75"/>
    <row r="2696" ht="12.75"/>
    <row r="2697" ht="12.75"/>
    <row r="2698" ht="12.75"/>
    <row r="2699" ht="12.75"/>
    <row r="2700" ht="12.75"/>
    <row r="2701" ht="12.75"/>
    <row r="2702" ht="12.75"/>
    <row r="2703" ht="12.75"/>
    <row r="2704" ht="12.75"/>
    <row r="2705" ht="12.75"/>
    <row r="2706" ht="12.75"/>
    <row r="2707" ht="12.75"/>
    <row r="2708" ht="12.75"/>
    <row r="2709" ht="12.75"/>
    <row r="2710" ht="12.75"/>
    <row r="2711" ht="12.75"/>
    <row r="2712" ht="12.75"/>
    <row r="2713" ht="12.75"/>
    <row r="2714" ht="12.75"/>
    <row r="2715" ht="12.75"/>
    <row r="2716" ht="12.75"/>
    <row r="2717" ht="12.75"/>
    <row r="2718" ht="12.75"/>
    <row r="2719" ht="12.75"/>
    <row r="2720" ht="12.75"/>
    <row r="2721" ht="12.75"/>
    <row r="2722" ht="12.75"/>
    <row r="2723" ht="12.75"/>
    <row r="2724" ht="12.75"/>
    <row r="2725" ht="12.75"/>
    <row r="2726" ht="12.75"/>
    <row r="2727" ht="12.75"/>
    <row r="2728" ht="12.75"/>
    <row r="2729" ht="12.75"/>
    <row r="2730" ht="12.75"/>
    <row r="2731" ht="12.75"/>
    <row r="2732" ht="12.75"/>
    <row r="2733" ht="12.75"/>
    <row r="2734" ht="12.75"/>
    <row r="2735" ht="12.75"/>
    <row r="2736" ht="12.75"/>
    <row r="2737" ht="12.75"/>
    <row r="2738" ht="12.75"/>
    <row r="2739" ht="12.75"/>
    <row r="2740" ht="12.75"/>
    <row r="2741" ht="12.75"/>
    <row r="2742" ht="12.75"/>
    <row r="2743" ht="12.75"/>
    <row r="2744" ht="12.75"/>
    <row r="2745" ht="12.75"/>
    <row r="2746" ht="12.75"/>
    <row r="2747" ht="12.75"/>
    <row r="2748" ht="12.75"/>
    <row r="2749" ht="12.75"/>
    <row r="2750" ht="12.75"/>
    <row r="2751" ht="12.75"/>
    <row r="2752" ht="12.75"/>
    <row r="2753" ht="12.75"/>
    <row r="2754" ht="12.75"/>
    <row r="2755" ht="12.75"/>
    <row r="2756" ht="12.75"/>
    <row r="2757" ht="12.75"/>
    <row r="2758" ht="12.75"/>
    <row r="2759" ht="12.75"/>
    <row r="2760" ht="12.75"/>
    <row r="2761" ht="12.75"/>
    <row r="2762" ht="12.75"/>
    <row r="2763" ht="12.75"/>
    <row r="2764" ht="12.75"/>
    <row r="2765" ht="12.75"/>
    <row r="2766" ht="12.75"/>
    <row r="2767" ht="12.75"/>
    <row r="2768" ht="12.75"/>
    <row r="2769" ht="12.75"/>
    <row r="2770" ht="12.75"/>
    <row r="2771" ht="12.75"/>
    <row r="2772" ht="12.75"/>
    <row r="2773" ht="12.75"/>
    <row r="2774" ht="12.75"/>
    <row r="2775" ht="12.75"/>
    <row r="2776" ht="12.75"/>
    <row r="2777" ht="12.75"/>
    <row r="2778" ht="12.75"/>
    <row r="2779" ht="12.75"/>
    <row r="2780" ht="12.75"/>
    <row r="2781" ht="12.75"/>
    <row r="2782" ht="12.75"/>
    <row r="2783" ht="12.75"/>
    <row r="2784" ht="12.75"/>
    <row r="2785" ht="12.75"/>
    <row r="2786" ht="12.75"/>
    <row r="2787" ht="12.75"/>
    <row r="2788" ht="12.75"/>
    <row r="2789" ht="12.75"/>
    <row r="2790" ht="12.75"/>
    <row r="2791" ht="12.75"/>
    <row r="2792" ht="12.75"/>
    <row r="2793" ht="12.75"/>
    <row r="2794" ht="12.75"/>
    <row r="2795" ht="12.75"/>
    <row r="2796" ht="12.75"/>
    <row r="2797" ht="12.75"/>
    <row r="2798" ht="12.75"/>
    <row r="2799" ht="12.75"/>
    <row r="2800" ht="12.75"/>
    <row r="2801" ht="12.75"/>
    <row r="2802" ht="12.75"/>
    <row r="2803" ht="12.75"/>
    <row r="2804" ht="12.75"/>
    <row r="2805" ht="12.75"/>
    <row r="2806" ht="12.75"/>
    <row r="2807" ht="12.75"/>
    <row r="2808" ht="12.75"/>
    <row r="2809" ht="12.75"/>
    <row r="2810" ht="12.75"/>
    <row r="2811" ht="12.75"/>
    <row r="2812" ht="12.75"/>
    <row r="2813" ht="12.75"/>
    <row r="2814" ht="12.75"/>
    <row r="2815" ht="12.75"/>
    <row r="2816" ht="12.75"/>
    <row r="2817" ht="12.75"/>
    <row r="2818" ht="12.75"/>
    <row r="2819" ht="12.75"/>
    <row r="2820" ht="12.75"/>
    <row r="2821" ht="12.75"/>
    <row r="2822" ht="12.75"/>
    <row r="2823" ht="12.75"/>
    <row r="2824" ht="12.75"/>
    <row r="2825" ht="12.75"/>
    <row r="2826" ht="12.75"/>
    <row r="2827" ht="12.75"/>
    <row r="2828" ht="12.75"/>
    <row r="2829" ht="12.75"/>
    <row r="2830" ht="12.75"/>
    <row r="2831" ht="12.75"/>
    <row r="2832" ht="12.75"/>
    <row r="2833" ht="12.75"/>
    <row r="2834" ht="12.75"/>
    <row r="2835" ht="12.75"/>
    <row r="2836" ht="12.75"/>
    <row r="2837" ht="12.75"/>
    <row r="2838" ht="12.75"/>
    <row r="2839" ht="12.75"/>
    <row r="2840" ht="12.75"/>
    <row r="2841" ht="12.75"/>
    <row r="2842" ht="12.75"/>
    <row r="2843" ht="12.75"/>
    <row r="2844" ht="12.75"/>
    <row r="2845" ht="12.75"/>
    <row r="2846" ht="12.75"/>
    <row r="2847" ht="12.75"/>
    <row r="2848" ht="12.75"/>
    <row r="2849" ht="12.75"/>
    <row r="2850" ht="12.75"/>
    <row r="2851" ht="12.75"/>
    <row r="2852" ht="12.75"/>
    <row r="2853" ht="12.75"/>
    <row r="2854" ht="12.75"/>
    <row r="2855" ht="12.75"/>
    <row r="2856" ht="12.75"/>
    <row r="2857" ht="12.75"/>
    <row r="2858" ht="12.75"/>
    <row r="2859" ht="12.75"/>
    <row r="2860" ht="12.75"/>
    <row r="2861" ht="12.75"/>
    <row r="2862" ht="12.75"/>
    <row r="2863" ht="12.75"/>
    <row r="2864" ht="12.75"/>
    <row r="2865" ht="12.75"/>
    <row r="2866" ht="12.75"/>
    <row r="2867" ht="12.75"/>
    <row r="2868" ht="12.75"/>
    <row r="2869" ht="12.75"/>
    <row r="2870" ht="12.75"/>
    <row r="2871" ht="12.75"/>
    <row r="2872" ht="12.75"/>
    <row r="2873" ht="12.75"/>
    <row r="2874" ht="12.75"/>
    <row r="2875" ht="12.75"/>
    <row r="2876" ht="12.75"/>
    <row r="2877" ht="12.75"/>
    <row r="2878" ht="12.75"/>
    <row r="2879" ht="12.75"/>
    <row r="2880" ht="12.75"/>
    <row r="2881" ht="12.75"/>
    <row r="2882" ht="12.75"/>
    <row r="2883" ht="12.75"/>
    <row r="2884" ht="12.75"/>
    <row r="2885" ht="12.75"/>
    <row r="2886" ht="12.75"/>
    <row r="2887" ht="12.75"/>
    <row r="2888" ht="12.75"/>
    <row r="2889" ht="12.75"/>
    <row r="2890" ht="12.75"/>
    <row r="2891" ht="12.75"/>
    <row r="2892" ht="12.75"/>
    <row r="2893" ht="12.75"/>
    <row r="2894" ht="12.75"/>
    <row r="2895" ht="12.75"/>
    <row r="2896" ht="12.75"/>
    <row r="2897" ht="12.75"/>
    <row r="2898" ht="12.75"/>
    <row r="2899" ht="12.75"/>
    <row r="2900" ht="12.75"/>
    <row r="2901" ht="12.75"/>
    <row r="2902" ht="12.75"/>
    <row r="2903" ht="12.75"/>
    <row r="2904" ht="12.75"/>
    <row r="2905" ht="12.75"/>
    <row r="2906" ht="12.75"/>
    <row r="2907" ht="12.75"/>
    <row r="2908" ht="12.75"/>
    <row r="2909" ht="12.75"/>
    <row r="2910" ht="12.75"/>
    <row r="2911" ht="12.75"/>
    <row r="2912" ht="12.75"/>
    <row r="2913" ht="12.75"/>
    <row r="2914" ht="12.75"/>
    <row r="2915" ht="12.75"/>
    <row r="2916" ht="12.75"/>
    <row r="2917" ht="12.75"/>
    <row r="2918" ht="12.75"/>
    <row r="2919" ht="12.75"/>
    <row r="2920" ht="12.75"/>
    <row r="2921" ht="12.75"/>
    <row r="2922" ht="12.75"/>
    <row r="2923" ht="12.75"/>
    <row r="2924" ht="12.75"/>
    <row r="2925" ht="12.75"/>
    <row r="2926" ht="12.75"/>
    <row r="2927" ht="12.75"/>
    <row r="2928" ht="12.75"/>
    <row r="2929" ht="12.75"/>
    <row r="2930" ht="12.75"/>
    <row r="2931" ht="12.75"/>
    <row r="2932" ht="12.75"/>
    <row r="2933" ht="12.75"/>
    <row r="2934" ht="12.75"/>
    <row r="2935" ht="12.75"/>
    <row r="2936" ht="12.75"/>
    <row r="2937" ht="12.75"/>
    <row r="2938" ht="12.75"/>
    <row r="2939" ht="12.75"/>
    <row r="2940" ht="12.75"/>
    <row r="2941" ht="12.75"/>
    <row r="2942" ht="12.75"/>
    <row r="2943" ht="12.75"/>
    <row r="2944" ht="12.75"/>
    <row r="2945" ht="12.75"/>
    <row r="2946" ht="12.75"/>
    <row r="2947" ht="12.75"/>
    <row r="2948" ht="12.75"/>
    <row r="2949" ht="12.75"/>
    <row r="2950" ht="12.75"/>
    <row r="2951" ht="12.75"/>
    <row r="2952" ht="12.75"/>
    <row r="2953" ht="12.75"/>
    <row r="2954" ht="12.75"/>
    <row r="2955" ht="12.75"/>
    <row r="2956" ht="12.75"/>
    <row r="2957" ht="12.75"/>
    <row r="2958" ht="12.75"/>
    <row r="2959" ht="12.75"/>
    <row r="2960" ht="12.75"/>
    <row r="2961" ht="12.75"/>
    <row r="2962" ht="12.75"/>
    <row r="2963" ht="12.75"/>
    <row r="2964" ht="12.75"/>
    <row r="2965" ht="12.75"/>
    <row r="2966" ht="12.75"/>
    <row r="2967" ht="12.75"/>
    <row r="2968" ht="12.75"/>
    <row r="2969" ht="12.75"/>
    <row r="2970" ht="12.75"/>
    <row r="2971" ht="12.75"/>
    <row r="2972" ht="12.75"/>
    <row r="2973" ht="12.75"/>
    <row r="2974" ht="12.75"/>
    <row r="2975" ht="12.75"/>
    <row r="2976" ht="12.75"/>
    <row r="2977" ht="12.75"/>
    <row r="2978" ht="12.75"/>
    <row r="2979" ht="12.75"/>
    <row r="2980" ht="12.75"/>
    <row r="2981" ht="12.75"/>
    <row r="2982" ht="12.75"/>
    <row r="2983" ht="12.75"/>
    <row r="2984" ht="12.75"/>
    <row r="2985" ht="12.75"/>
    <row r="2986" ht="12.75"/>
    <row r="2987" ht="12.75"/>
    <row r="2988" ht="12.75"/>
    <row r="2989" ht="12.75"/>
    <row r="2990" ht="12.75"/>
    <row r="2991" ht="12.75"/>
    <row r="2992" ht="12.75"/>
    <row r="2993" ht="12.75"/>
    <row r="2994" ht="12.75"/>
    <row r="2995" ht="12.75"/>
    <row r="2996" ht="12.75"/>
    <row r="2997" ht="12.75"/>
    <row r="2998" ht="12.75"/>
    <row r="2999" ht="12.75"/>
    <row r="3000" ht="12.75"/>
    <row r="3001" ht="12.75"/>
    <row r="3002" ht="12.75"/>
    <row r="3003" ht="12.75"/>
    <row r="3004" ht="12.75"/>
    <row r="3005" ht="12.75"/>
    <row r="3006" ht="12.75"/>
    <row r="3007" ht="12.75"/>
    <row r="3008" ht="12.75"/>
    <row r="3009" ht="12.75"/>
    <row r="3010" ht="12.75"/>
    <row r="3011" ht="12.75"/>
    <row r="3012" ht="12.75"/>
    <row r="3013" ht="12.75"/>
    <row r="3014" ht="12.75"/>
    <row r="3015" ht="12.75"/>
    <row r="3016" ht="12.75"/>
    <row r="3017" ht="12.75"/>
    <row r="3018" ht="12.75"/>
    <row r="3019" ht="12.75"/>
    <row r="3020" ht="12.75"/>
    <row r="3021" ht="12.75"/>
    <row r="3022" ht="12.75"/>
    <row r="3023" ht="12.75"/>
    <row r="3024" ht="12.75"/>
    <row r="3025" ht="12.75"/>
    <row r="3026" ht="12.75"/>
    <row r="3027" ht="12.75"/>
    <row r="3028" ht="12.75"/>
    <row r="3029" ht="12.75"/>
    <row r="3030" ht="12.75"/>
    <row r="3031" ht="12.75"/>
    <row r="3032" ht="12.75"/>
    <row r="3033" ht="12.75"/>
    <row r="3034" ht="12.75"/>
    <row r="3035" ht="12.75"/>
    <row r="3036" ht="12.75"/>
    <row r="3037" ht="12.75"/>
    <row r="3038" ht="12.75"/>
    <row r="3039" ht="12.75"/>
    <row r="3040" ht="12.75"/>
    <row r="3041" ht="12.75"/>
    <row r="3042" ht="12.75"/>
    <row r="3043" ht="12.75"/>
    <row r="3044" ht="12.75"/>
    <row r="3045" ht="12.75"/>
    <row r="3046" ht="12.75"/>
    <row r="3047" ht="12.75"/>
    <row r="3048" ht="12.75"/>
    <row r="3049" ht="12.75"/>
    <row r="3050" ht="12.75"/>
    <row r="3051" ht="12.75"/>
    <row r="3052" ht="12.75"/>
    <row r="3053" ht="12.75"/>
    <row r="3054" ht="12.75"/>
    <row r="3055" ht="12.75"/>
    <row r="3056" ht="12.75"/>
    <row r="3057" ht="12.75"/>
    <row r="3058" ht="12.75"/>
    <row r="3059" ht="12.75"/>
    <row r="3060" ht="12.75"/>
    <row r="3061" ht="12.75"/>
    <row r="3062" ht="12.75"/>
    <row r="3063" ht="12.75"/>
    <row r="3064" ht="12.75"/>
    <row r="3065" ht="12.75"/>
    <row r="3066" ht="12.75"/>
    <row r="3067" ht="12.75"/>
    <row r="3068" ht="12.75"/>
    <row r="3069" ht="12.75"/>
    <row r="3070" ht="12.75"/>
    <row r="3071" ht="12.75"/>
    <row r="3072" ht="12.75"/>
    <row r="3073" ht="12.75"/>
    <row r="3074" ht="12.75"/>
    <row r="3075" ht="12.75"/>
    <row r="3076" ht="12.75"/>
    <row r="3077" ht="12.75"/>
    <row r="3078" ht="12.75"/>
    <row r="3079" ht="12.75"/>
    <row r="3080" ht="12.75"/>
    <row r="3081" ht="12.75"/>
    <row r="3082" ht="12.75"/>
    <row r="3083" ht="12.75"/>
    <row r="3084" ht="12.75"/>
    <row r="3085" ht="12.75"/>
    <row r="3086" ht="12.75"/>
    <row r="3087" ht="12.75"/>
    <row r="3088" ht="12.75"/>
    <row r="3089" ht="12.75"/>
    <row r="3090" ht="12.75"/>
    <row r="3091" ht="12.75"/>
    <row r="3092" ht="12.75"/>
    <row r="3093" ht="12.75"/>
    <row r="3094" ht="12.75"/>
    <row r="3095" ht="12.75"/>
    <row r="3096" ht="12.75"/>
    <row r="3097" ht="12.75"/>
    <row r="3098" ht="12.75"/>
    <row r="3099" ht="12.75"/>
    <row r="3100" ht="12.75"/>
    <row r="3101" ht="12.75"/>
    <row r="3102" ht="12.75"/>
    <row r="3103" ht="12.75"/>
    <row r="3104" ht="12.75"/>
    <row r="3105" ht="12.75"/>
    <row r="3106" ht="12.75"/>
    <row r="3107" ht="12.75"/>
    <row r="3108" ht="12.75"/>
    <row r="3109" ht="12.75"/>
    <row r="3110" ht="12.75"/>
    <row r="3111" ht="12.75"/>
    <row r="3112" ht="12.75"/>
    <row r="3113" ht="12.75"/>
    <row r="3114" ht="12.75"/>
    <row r="3115" ht="12.75"/>
    <row r="3116" ht="12.75"/>
    <row r="3117" ht="12.75"/>
    <row r="3118" ht="12.75"/>
    <row r="3119" ht="12.75"/>
    <row r="3120" ht="12.75"/>
    <row r="3121" ht="12.75"/>
    <row r="3122" ht="12.75"/>
    <row r="3123" ht="12.75"/>
    <row r="3124" ht="12.75"/>
    <row r="3125" ht="12.75"/>
    <row r="3126" ht="12.75"/>
    <row r="3127" ht="12.75"/>
    <row r="3128" ht="12.75"/>
    <row r="3129" ht="12.75"/>
    <row r="3130" ht="12.75"/>
    <row r="3131" ht="12.75"/>
    <row r="3132" ht="12.75"/>
    <row r="3133" ht="12.75"/>
    <row r="3134" ht="12.75"/>
    <row r="3135" ht="12.75"/>
    <row r="3136" ht="12.75"/>
    <row r="3137" ht="12.75"/>
    <row r="3138" ht="12.75"/>
    <row r="3139" ht="12.75"/>
    <row r="3140" ht="12.75"/>
    <row r="3141" ht="12.75"/>
    <row r="3142" ht="12.75"/>
    <row r="3143" ht="12.75"/>
    <row r="3144" ht="12.75"/>
    <row r="3145" ht="12.75"/>
    <row r="3146" ht="12.75"/>
    <row r="3147" ht="12.75"/>
    <row r="3148" ht="12.75"/>
    <row r="3149" ht="12.75"/>
    <row r="3150" ht="12.75"/>
    <row r="3151" ht="12.75"/>
    <row r="3152" ht="12.75"/>
    <row r="3153" ht="12.75"/>
    <row r="3154" ht="12.75"/>
    <row r="3155" ht="12.75"/>
  </sheetData>
  <sheetProtection selectLockedCells="1"/>
  <mergeCells count="99">
    <mergeCell ref="C39:D39"/>
    <mergeCell ref="C45:D45"/>
    <mergeCell ref="C55:D55"/>
    <mergeCell ref="K40:L40"/>
    <mergeCell ref="E47:F47"/>
    <mergeCell ref="E45:F45"/>
    <mergeCell ref="K48:L48"/>
    <mergeCell ref="K49:L49"/>
    <mergeCell ref="K50:L50"/>
    <mergeCell ref="E46:F46"/>
    <mergeCell ref="C53:D53"/>
    <mergeCell ref="C54:D54"/>
    <mergeCell ref="K30:L30"/>
    <mergeCell ref="K32:L32"/>
    <mergeCell ref="E48:F48"/>
    <mergeCell ref="E38:F38"/>
    <mergeCell ref="C35:E35"/>
    <mergeCell ref="C40:D40"/>
    <mergeCell ref="E37:F37"/>
    <mergeCell ref="K39:L39"/>
    <mergeCell ref="K25:L25"/>
    <mergeCell ref="K27:L27"/>
    <mergeCell ref="K23:L23"/>
    <mergeCell ref="C72:D72"/>
    <mergeCell ref="C73:D73"/>
    <mergeCell ref="K44:L44"/>
    <mergeCell ref="K45:L45"/>
    <mergeCell ref="K46:L46"/>
    <mergeCell ref="K47:L47"/>
    <mergeCell ref="K73:L73"/>
    <mergeCell ref="C48:D48"/>
    <mergeCell ref="C65:D65"/>
    <mergeCell ref="K29:L29"/>
    <mergeCell ref="K75:L75"/>
    <mergeCell ref="K34:L34"/>
    <mergeCell ref="K22:L22"/>
    <mergeCell ref="K51:L51"/>
    <mergeCell ref="K54:L54"/>
    <mergeCell ref="K33:L33"/>
    <mergeCell ref="K26:L26"/>
    <mergeCell ref="C66:D66"/>
    <mergeCell ref="K61:L61"/>
    <mergeCell ref="K58:L58"/>
    <mergeCell ref="K57:L57"/>
    <mergeCell ref="K63:L63"/>
    <mergeCell ref="K59:L59"/>
    <mergeCell ref="C63:D63"/>
    <mergeCell ref="K65:L65"/>
    <mergeCell ref="C62:D62"/>
    <mergeCell ref="C77:D77"/>
    <mergeCell ref="K14:L14"/>
    <mergeCell ref="M14:N14"/>
    <mergeCell ref="C64:D64"/>
    <mergeCell ref="K55:L55"/>
    <mergeCell ref="C60:D60"/>
    <mergeCell ref="C61:D61"/>
    <mergeCell ref="C47:D47"/>
    <mergeCell ref="K56:L56"/>
    <mergeCell ref="K18:L18"/>
    <mergeCell ref="C42:D42"/>
    <mergeCell ref="K74:L74"/>
    <mergeCell ref="C56:D56"/>
    <mergeCell ref="C57:D57"/>
    <mergeCell ref="C58:D58"/>
    <mergeCell ref="C59:D59"/>
    <mergeCell ref="C51:D51"/>
    <mergeCell ref="C52:D52"/>
    <mergeCell ref="K64:L64"/>
    <mergeCell ref="K72:L72"/>
    <mergeCell ref="K17:L17"/>
    <mergeCell ref="L9:N9"/>
    <mergeCell ref="C16:D16"/>
    <mergeCell ref="C76:D76"/>
    <mergeCell ref="C67:D67"/>
    <mergeCell ref="C68:D68"/>
    <mergeCell ref="C37:D37"/>
    <mergeCell ref="C38:D38"/>
    <mergeCell ref="C46:D46"/>
    <mergeCell ref="C70:D70"/>
    <mergeCell ref="C30:D30"/>
    <mergeCell ref="C31:D31"/>
    <mergeCell ref="C32:D32"/>
    <mergeCell ref="F3:N6"/>
    <mergeCell ref="C15:D15"/>
    <mergeCell ref="D9:F9"/>
    <mergeCell ref="C12:D14"/>
    <mergeCell ref="E12:F14"/>
    <mergeCell ref="K19:L19"/>
    <mergeCell ref="K16:L16"/>
    <mergeCell ref="E16:F16"/>
    <mergeCell ref="C17:D17"/>
    <mergeCell ref="E17:F17"/>
    <mergeCell ref="K38:L38"/>
    <mergeCell ref="K24:L24"/>
    <mergeCell ref="C19:D19"/>
    <mergeCell ref="C20:D20"/>
    <mergeCell ref="C22:D22"/>
    <mergeCell ref="C26:D26"/>
    <mergeCell ref="K28:L28"/>
  </mergeCells>
  <dataValidations count="10">
    <dataValidation allowBlank="1" showInputMessage="1" showErrorMessage="1" promptTitle="Fonction" sqref="C53:C67">
      <formula1>0</formula1>
      <formula2>0</formula2>
    </dataValidation>
    <dataValidation type="list" allowBlank="1" showInputMessage="1" showErrorMessage="1" promptTitle="Convention collective ou texte" prompt="Choisir à partir du menu déroulant ci-dessous" sqref="G46:H46">
      <formula1>$Q$22:$Q$33</formula1>
    </dataValidation>
    <dataValidation type="list" allowBlank="1" showInputMessage="1" showErrorMessage="1" promptTitle="Oui / Non ?" prompt="Choisir dans le menu déroulant ci-dessous" sqref="F35:H35">
      <formula1>$Q$8:$Q$10</formula1>
    </dataValidation>
    <dataValidation type="list" allowBlank="1" showInputMessage="1" showErrorMessage="1" sqref="F19:H19">
      <formula1>$S$13:$S$16</formula1>
    </dataValidation>
    <dataValidation allowBlank="1" showErrorMessage="1" promptTitle="Fonction" sqref="C52"/>
    <dataValidation type="list" allowBlank="1" showInputMessage="1" showErrorMessage="1" promptTitle="Titre de mise à disposition" prompt="Choisir dans le menu déroulant ci-dessous" sqref="E37:H37">
      <formula1>$Q$14:$Q$20</formula1>
    </dataValidation>
    <dataValidation type="list" allowBlank="1" showErrorMessage="1" sqref="I27:I28 I30:I78">
      <formula1>$Q$14:$Q$19</formula1>
      <formula2>0</formula2>
    </dataValidation>
    <dataValidation type="list" allowBlank="1" showInputMessage="1" showErrorMessage="1" promptTitle="Bar intégré / séparé ?" prompt="Choisir à partir du menu déroulant ci-dessous" sqref="G26:H26">
      <formula1>$S$24:$S$26</formula1>
      <formula2>0</formula2>
    </dataValidation>
    <dataValidation type="list" allowBlank="1" showInputMessage="1" showErrorMessage="1" promptTitle="Oui / Non / En partie ?" prompt="Choisir dans le menu déroulant ci-dessous" sqref="N13">
      <formula1>$Q$109:$Q$112</formula1>
      <formula2>0</formula2>
    </dataValidation>
    <dataValidation type="list" allowBlank="1" showInputMessage="1" showErrorMessage="1" promptTitle="OUI ou NON" prompt="Merci de choisir dans le menu déroulant" sqref="E42:E43">
      <formula1>$Q$9:$Q$10</formula1>
    </dataValidation>
  </dataValidations>
  <printOptions horizontalCentered="1" verticalCentered="1"/>
  <pageMargins left="0.07874015748031496" right="0.07874015748031496" top="0.3937007874015748" bottom="0.3937007874015748" header="0.5118110236220472" footer="0.1968503937007874"/>
  <pageSetup fitToHeight="1" fitToWidth="1" horizontalDpi="600" verticalDpi="600" orientation="portrait" paperSize="9" scale="67" r:id="rId4"/>
  <headerFooter alignWithMargins="0">
    <oddFooter>&amp;R&amp;F - &amp;A</oddFooter>
  </headerFooter>
  <drawing r:id="rId3"/>
  <legacyDrawing r:id="rId2"/>
</worksheet>
</file>

<file path=xl/worksheets/sheet5.xml><?xml version="1.0" encoding="utf-8"?>
<worksheet xmlns="http://schemas.openxmlformats.org/spreadsheetml/2006/main" xmlns:r="http://schemas.openxmlformats.org/officeDocument/2006/relationships">
  <sheetPr>
    <tabColor indexed="36"/>
    <pageSetUpPr fitToPage="1"/>
  </sheetPr>
  <dimension ref="B1:P58"/>
  <sheetViews>
    <sheetView view="pageBreakPreview" zoomScaleSheetLayoutView="100" zoomScalePageLayoutView="0" workbookViewId="0" topLeftCell="A1">
      <selection activeCell="H58" sqref="H58"/>
    </sheetView>
  </sheetViews>
  <sheetFormatPr defaultColWidth="11.421875" defaultRowHeight="12.75"/>
  <cols>
    <col min="1" max="1" width="1.8515625" style="28" customWidth="1"/>
    <col min="2" max="10" width="11.421875" style="28" customWidth="1"/>
    <col min="11" max="11" width="3.7109375" style="28" customWidth="1"/>
    <col min="12" max="12" width="11.140625" style="28" customWidth="1"/>
    <col min="13" max="17" width="0" style="28" hidden="1" customWidth="1"/>
    <col min="18" max="16384" width="11.421875" style="28" customWidth="1"/>
  </cols>
  <sheetData>
    <row r="1" spans="2:10" ht="25.5" customHeight="1">
      <c r="B1" s="580"/>
      <c r="C1" s="889" t="s">
        <v>117</v>
      </c>
      <c r="D1" s="889"/>
      <c r="E1" s="889"/>
      <c r="F1" s="889"/>
      <c r="G1" s="889"/>
      <c r="H1" s="889"/>
      <c r="I1" s="580"/>
      <c r="J1" s="581"/>
    </row>
    <row r="2" spans="2:10" ht="24" customHeight="1">
      <c r="B2" s="582"/>
      <c r="C2" s="890" t="s">
        <v>295</v>
      </c>
      <c r="D2" s="890"/>
      <c r="E2" s="890"/>
      <c r="F2" s="890"/>
      <c r="G2" s="890"/>
      <c r="H2" s="890"/>
      <c r="I2" s="581"/>
      <c r="J2" s="583"/>
    </row>
    <row r="4" spans="2:10" s="101" customFormat="1" ht="15.75" customHeight="1">
      <c r="B4" s="891" t="s">
        <v>118</v>
      </c>
      <c r="C4" s="891"/>
      <c r="D4" s="891"/>
      <c r="E4" s="892">
        <f>'1-Formulaire'!I9</f>
        <v>0</v>
      </c>
      <c r="F4" s="892"/>
      <c r="G4" s="892"/>
      <c r="H4" s="892"/>
      <c r="I4" s="892"/>
      <c r="J4" s="892"/>
    </row>
    <row r="5" spans="2:12" ht="12.75">
      <c r="B5" s="102"/>
      <c r="C5" s="102"/>
      <c r="D5" s="102"/>
      <c r="E5" s="103"/>
      <c r="F5" s="103"/>
      <c r="G5" s="103"/>
      <c r="H5" s="103"/>
      <c r="I5" s="103"/>
      <c r="J5" s="103"/>
      <c r="L5" s="28" t="s">
        <v>345</v>
      </c>
    </row>
    <row r="6" spans="2:12" ht="12.75">
      <c r="B6" s="104" t="s">
        <v>347</v>
      </c>
      <c r="C6" s="104"/>
      <c r="D6" s="104"/>
      <c r="E6" s="105"/>
      <c r="F6" s="106"/>
      <c r="G6" s="106"/>
      <c r="H6" s="572"/>
      <c r="I6" s="106"/>
      <c r="J6" s="106"/>
      <c r="L6" s="28" t="s">
        <v>346</v>
      </c>
    </row>
    <row r="7" ht="12.75" customHeight="1">
      <c r="J7" s="107"/>
    </row>
    <row r="8" spans="2:10" s="101" customFormat="1" ht="15.75">
      <c r="B8" s="577" t="s">
        <v>330</v>
      </c>
      <c r="C8" s="576"/>
      <c r="D8" s="576"/>
      <c r="E8" s="576"/>
      <c r="F8" s="576"/>
      <c r="G8" s="576"/>
      <c r="H8" s="576"/>
      <c r="I8" s="576"/>
      <c r="J8" s="576"/>
    </row>
    <row r="9" spans="2:10" ht="12.75">
      <c r="B9" s="35"/>
      <c r="C9" s="35"/>
      <c r="D9" s="35"/>
      <c r="E9" s="35"/>
      <c r="F9" s="35"/>
      <c r="G9" s="35"/>
      <c r="H9" s="35"/>
      <c r="I9" s="35"/>
      <c r="J9" s="35"/>
    </row>
    <row r="10" spans="2:10" ht="13.5">
      <c r="B10" s="573" t="s">
        <v>384</v>
      </c>
      <c r="C10" s="109"/>
      <c r="D10" s="109"/>
      <c r="E10" s="109"/>
      <c r="F10" s="109"/>
      <c r="G10" s="109"/>
      <c r="H10" s="109"/>
      <c r="I10" s="109"/>
      <c r="J10" s="109"/>
    </row>
    <row r="11" spans="2:10" ht="12.75">
      <c r="B11" s="893"/>
      <c r="C11" s="894"/>
      <c r="D11" s="894"/>
      <c r="E11" s="894"/>
      <c r="F11" s="894"/>
      <c r="G11" s="894"/>
      <c r="H11" s="894"/>
      <c r="I11" s="894"/>
      <c r="J11" s="895"/>
    </row>
    <row r="12" spans="2:10" ht="12.75">
      <c r="B12" s="896"/>
      <c r="C12" s="745"/>
      <c r="D12" s="745"/>
      <c r="E12" s="745"/>
      <c r="F12" s="745"/>
      <c r="G12" s="745"/>
      <c r="H12" s="745"/>
      <c r="I12" s="745"/>
      <c r="J12" s="897"/>
    </row>
    <row r="13" spans="2:10" ht="12.75">
      <c r="B13" s="896"/>
      <c r="C13" s="745"/>
      <c r="D13" s="745"/>
      <c r="E13" s="745"/>
      <c r="F13" s="745"/>
      <c r="G13" s="745"/>
      <c r="H13" s="745"/>
      <c r="I13" s="745"/>
      <c r="J13" s="897"/>
    </row>
    <row r="14" spans="2:10" ht="12.75">
      <c r="B14" s="896"/>
      <c r="C14" s="745"/>
      <c r="D14" s="745"/>
      <c r="E14" s="745"/>
      <c r="F14" s="745"/>
      <c r="G14" s="745"/>
      <c r="H14" s="745"/>
      <c r="I14" s="745"/>
      <c r="J14" s="897"/>
    </row>
    <row r="15" spans="2:10" ht="12.75">
      <c r="B15" s="896"/>
      <c r="C15" s="745"/>
      <c r="D15" s="745"/>
      <c r="E15" s="745"/>
      <c r="F15" s="745"/>
      <c r="G15" s="745"/>
      <c r="H15" s="745"/>
      <c r="I15" s="745"/>
      <c r="J15" s="897"/>
    </row>
    <row r="16" spans="2:10" ht="12.75">
      <c r="B16" s="896"/>
      <c r="C16" s="745"/>
      <c r="D16" s="745"/>
      <c r="E16" s="745"/>
      <c r="F16" s="745"/>
      <c r="G16" s="745"/>
      <c r="H16" s="745"/>
      <c r="I16" s="745"/>
      <c r="J16" s="897"/>
    </row>
    <row r="17" spans="2:10" ht="12.75">
      <c r="B17" s="896"/>
      <c r="C17" s="745"/>
      <c r="D17" s="745"/>
      <c r="E17" s="745"/>
      <c r="F17" s="745"/>
      <c r="G17" s="745"/>
      <c r="H17" s="745"/>
      <c r="I17" s="745"/>
      <c r="J17" s="897"/>
    </row>
    <row r="18" spans="2:10" ht="12.75">
      <c r="B18" s="896"/>
      <c r="C18" s="745"/>
      <c r="D18" s="745"/>
      <c r="E18" s="745"/>
      <c r="F18" s="745"/>
      <c r="G18" s="745"/>
      <c r="H18" s="745"/>
      <c r="I18" s="745"/>
      <c r="J18" s="897"/>
    </row>
    <row r="19" spans="2:10" ht="12.75">
      <c r="B19" s="896"/>
      <c r="C19" s="745"/>
      <c r="D19" s="745"/>
      <c r="E19" s="745"/>
      <c r="F19" s="745"/>
      <c r="G19" s="745"/>
      <c r="H19" s="745"/>
      <c r="I19" s="745"/>
      <c r="J19" s="897"/>
    </row>
    <row r="20" spans="2:10" ht="12.75">
      <c r="B20" s="896"/>
      <c r="C20" s="745"/>
      <c r="D20" s="745"/>
      <c r="E20" s="745"/>
      <c r="F20" s="745"/>
      <c r="G20" s="745"/>
      <c r="H20" s="745"/>
      <c r="I20" s="745"/>
      <c r="J20" s="897"/>
    </row>
    <row r="21" spans="2:10" ht="12.75">
      <c r="B21" s="896"/>
      <c r="C21" s="745"/>
      <c r="D21" s="745"/>
      <c r="E21" s="745"/>
      <c r="F21" s="745"/>
      <c r="G21" s="745"/>
      <c r="H21" s="745"/>
      <c r="I21" s="745"/>
      <c r="J21" s="897"/>
    </row>
    <row r="22" spans="2:10" ht="12.75">
      <c r="B22" s="898"/>
      <c r="C22" s="899"/>
      <c r="D22" s="899"/>
      <c r="E22" s="899"/>
      <c r="F22" s="899"/>
      <c r="G22" s="899"/>
      <c r="H22" s="899"/>
      <c r="I22" s="899"/>
      <c r="J22" s="807"/>
    </row>
    <row r="23" spans="2:10" ht="12.75">
      <c r="B23" s="562"/>
      <c r="C23" s="562"/>
      <c r="D23" s="562"/>
      <c r="E23" s="562"/>
      <c r="F23" s="562"/>
      <c r="G23" s="562"/>
      <c r="H23" s="562"/>
      <c r="I23" s="562"/>
      <c r="J23" s="562"/>
    </row>
    <row r="24" spans="2:10" ht="12.75">
      <c r="B24" s="573" t="s">
        <v>385</v>
      </c>
      <c r="C24" s="35"/>
      <c r="D24" s="35"/>
      <c r="E24" s="35"/>
      <c r="F24" s="35"/>
      <c r="G24" s="35"/>
      <c r="H24" s="35"/>
      <c r="I24" s="35"/>
      <c r="J24" s="562"/>
    </row>
    <row r="25" spans="2:10" ht="12.75">
      <c r="B25" s="893"/>
      <c r="C25" s="894"/>
      <c r="D25" s="894"/>
      <c r="E25" s="894"/>
      <c r="F25" s="894"/>
      <c r="G25" s="894"/>
      <c r="H25" s="894"/>
      <c r="I25" s="894"/>
      <c r="J25" s="895"/>
    </row>
    <row r="26" spans="2:10" ht="12.75">
      <c r="B26" s="896"/>
      <c r="C26" s="745"/>
      <c r="D26" s="745"/>
      <c r="E26" s="745"/>
      <c r="F26" s="745"/>
      <c r="G26" s="745"/>
      <c r="H26" s="745"/>
      <c r="I26" s="745"/>
      <c r="J26" s="897"/>
    </row>
    <row r="27" spans="2:10" ht="12.75">
      <c r="B27" s="896"/>
      <c r="C27" s="745"/>
      <c r="D27" s="745"/>
      <c r="E27" s="745"/>
      <c r="F27" s="745"/>
      <c r="G27" s="745"/>
      <c r="H27" s="745"/>
      <c r="I27" s="745"/>
      <c r="J27" s="897"/>
    </row>
    <row r="28" spans="2:10" ht="12.75">
      <c r="B28" s="896"/>
      <c r="C28" s="745"/>
      <c r="D28" s="745"/>
      <c r="E28" s="745"/>
      <c r="F28" s="745"/>
      <c r="G28" s="745"/>
      <c r="H28" s="745"/>
      <c r="I28" s="745"/>
      <c r="J28" s="897"/>
    </row>
    <row r="29" spans="2:10" ht="12.75">
      <c r="B29" s="896"/>
      <c r="C29" s="745"/>
      <c r="D29" s="745"/>
      <c r="E29" s="745"/>
      <c r="F29" s="745"/>
      <c r="G29" s="745"/>
      <c r="H29" s="745"/>
      <c r="I29" s="745"/>
      <c r="J29" s="897"/>
    </row>
    <row r="30" spans="2:10" ht="12.75">
      <c r="B30" s="896"/>
      <c r="C30" s="745"/>
      <c r="D30" s="745"/>
      <c r="E30" s="745"/>
      <c r="F30" s="745"/>
      <c r="G30" s="745"/>
      <c r="H30" s="745"/>
      <c r="I30" s="745"/>
      <c r="J30" s="897"/>
    </row>
    <row r="31" spans="2:16" ht="12.75">
      <c r="B31" s="896"/>
      <c r="C31" s="745"/>
      <c r="D31" s="745"/>
      <c r="E31" s="745"/>
      <c r="F31" s="745"/>
      <c r="G31" s="745"/>
      <c r="H31" s="745"/>
      <c r="I31" s="745"/>
      <c r="J31" s="897"/>
      <c r="P31" s="28" t="s">
        <v>133</v>
      </c>
    </row>
    <row r="32" spans="2:16" ht="12.75">
      <c r="B32" s="896"/>
      <c r="C32" s="745"/>
      <c r="D32" s="745"/>
      <c r="E32" s="745"/>
      <c r="F32" s="745"/>
      <c r="G32" s="745"/>
      <c r="H32" s="745"/>
      <c r="I32" s="745"/>
      <c r="J32" s="897"/>
      <c r="P32" s="28" t="s">
        <v>134</v>
      </c>
    </row>
    <row r="33" spans="2:10" ht="6.75" customHeight="1">
      <c r="B33" s="896"/>
      <c r="C33" s="745"/>
      <c r="D33" s="745"/>
      <c r="E33" s="745"/>
      <c r="F33" s="745"/>
      <c r="G33" s="745"/>
      <c r="H33" s="745"/>
      <c r="I33" s="745"/>
      <c r="J33" s="897"/>
    </row>
    <row r="34" spans="2:10" ht="12.75" customHeight="1" hidden="1">
      <c r="B34" s="896"/>
      <c r="C34" s="745"/>
      <c r="D34" s="745"/>
      <c r="E34" s="745"/>
      <c r="F34" s="745"/>
      <c r="G34" s="745"/>
      <c r="H34" s="745"/>
      <c r="I34" s="745"/>
      <c r="J34" s="897"/>
    </row>
    <row r="35" spans="2:10" ht="12.75" customHeight="1" hidden="1">
      <c r="B35" s="896"/>
      <c r="C35" s="745"/>
      <c r="D35" s="745"/>
      <c r="E35" s="745"/>
      <c r="F35" s="745"/>
      <c r="G35" s="745"/>
      <c r="H35" s="745"/>
      <c r="I35" s="745"/>
      <c r="J35" s="897"/>
    </row>
    <row r="36" spans="2:10" ht="12.75" customHeight="1" hidden="1">
      <c r="B36" s="896"/>
      <c r="C36" s="745"/>
      <c r="D36" s="745"/>
      <c r="E36" s="745"/>
      <c r="F36" s="745"/>
      <c r="G36" s="745"/>
      <c r="H36" s="745"/>
      <c r="I36" s="745"/>
      <c r="J36" s="897"/>
    </row>
    <row r="37" spans="2:10" ht="12.75" customHeight="1" hidden="1">
      <c r="B37" s="896"/>
      <c r="C37" s="745"/>
      <c r="D37" s="745"/>
      <c r="E37" s="745"/>
      <c r="F37" s="745"/>
      <c r="G37" s="745"/>
      <c r="H37" s="745"/>
      <c r="I37" s="745"/>
      <c r="J37" s="897"/>
    </row>
    <row r="38" spans="2:10" ht="12.75" customHeight="1" hidden="1">
      <c r="B38" s="896"/>
      <c r="C38" s="745"/>
      <c r="D38" s="745"/>
      <c r="E38" s="745"/>
      <c r="F38" s="745"/>
      <c r="G38" s="745"/>
      <c r="H38" s="745"/>
      <c r="I38" s="745"/>
      <c r="J38" s="897"/>
    </row>
    <row r="39" spans="2:10" ht="12.75" customHeight="1" hidden="1">
      <c r="B39" s="896"/>
      <c r="C39" s="745"/>
      <c r="D39" s="745"/>
      <c r="E39" s="745"/>
      <c r="F39" s="745"/>
      <c r="G39" s="745"/>
      <c r="H39" s="745"/>
      <c r="I39" s="745"/>
      <c r="J39" s="897"/>
    </row>
    <row r="40" spans="2:10" ht="12.75" customHeight="1" hidden="1">
      <c r="B40" s="896"/>
      <c r="C40" s="745"/>
      <c r="D40" s="745"/>
      <c r="E40" s="745"/>
      <c r="F40" s="745"/>
      <c r="G40" s="745"/>
      <c r="H40" s="745"/>
      <c r="I40" s="745"/>
      <c r="J40" s="897"/>
    </row>
    <row r="41" spans="2:10" ht="12.75" customHeight="1" hidden="1">
      <c r="B41" s="896"/>
      <c r="C41" s="745"/>
      <c r="D41" s="745"/>
      <c r="E41" s="745"/>
      <c r="F41" s="745"/>
      <c r="G41" s="745"/>
      <c r="H41" s="745"/>
      <c r="I41" s="745"/>
      <c r="J41" s="897"/>
    </row>
    <row r="42" spans="2:10" ht="12.75" customHeight="1" hidden="1">
      <c r="B42" s="896"/>
      <c r="C42" s="745"/>
      <c r="D42" s="745"/>
      <c r="E42" s="745"/>
      <c r="F42" s="745"/>
      <c r="G42" s="745"/>
      <c r="H42" s="745"/>
      <c r="I42" s="745"/>
      <c r="J42" s="897"/>
    </row>
    <row r="43" spans="2:10" ht="12.75" customHeight="1" hidden="1">
      <c r="B43" s="896"/>
      <c r="C43" s="745"/>
      <c r="D43" s="745"/>
      <c r="E43" s="745"/>
      <c r="F43" s="745"/>
      <c r="G43" s="745"/>
      <c r="H43" s="745"/>
      <c r="I43" s="745"/>
      <c r="J43" s="897"/>
    </row>
    <row r="44" spans="2:10" ht="12.75" customHeight="1" hidden="1">
      <c r="B44" s="896"/>
      <c r="C44" s="745"/>
      <c r="D44" s="745"/>
      <c r="E44" s="745"/>
      <c r="F44" s="745"/>
      <c r="G44" s="745"/>
      <c r="H44" s="745"/>
      <c r="I44" s="745"/>
      <c r="J44" s="897"/>
    </row>
    <row r="45" spans="2:10" ht="12.75" customHeight="1" hidden="1">
      <c r="B45" s="896"/>
      <c r="C45" s="745"/>
      <c r="D45" s="745"/>
      <c r="E45" s="745"/>
      <c r="F45" s="745"/>
      <c r="G45" s="745"/>
      <c r="H45" s="745"/>
      <c r="I45" s="745"/>
      <c r="J45" s="897"/>
    </row>
    <row r="46" spans="2:10" ht="12.75">
      <c r="B46" s="898"/>
      <c r="C46" s="899"/>
      <c r="D46" s="899"/>
      <c r="E46" s="899"/>
      <c r="F46" s="899"/>
      <c r="G46" s="899"/>
      <c r="H46" s="899"/>
      <c r="I46" s="899"/>
      <c r="J46" s="807"/>
    </row>
    <row r="47" spans="2:10" ht="12.75">
      <c r="B47" s="574"/>
      <c r="C47" s="35"/>
      <c r="D47" s="35"/>
      <c r="E47" s="35"/>
      <c r="F47" s="35"/>
      <c r="G47" s="35"/>
      <c r="H47" s="35"/>
      <c r="I47" s="35"/>
      <c r="J47" s="36"/>
    </row>
    <row r="48" spans="2:10" ht="12.75">
      <c r="B48" s="573" t="s">
        <v>119</v>
      </c>
      <c r="C48" s="35"/>
      <c r="D48" s="35"/>
      <c r="E48" s="35"/>
      <c r="F48" s="35"/>
      <c r="G48" s="35"/>
      <c r="H48" s="35"/>
      <c r="I48" s="35"/>
      <c r="J48" s="36"/>
    </row>
    <row r="49" spans="2:10" ht="12.75">
      <c r="B49" s="886"/>
      <c r="C49" s="886"/>
      <c r="D49" s="886"/>
      <c r="E49" s="886"/>
      <c r="F49" s="886"/>
      <c r="G49" s="886"/>
      <c r="H49" s="886"/>
      <c r="I49" s="886"/>
      <c r="J49" s="886"/>
    </row>
    <row r="50" spans="2:10" ht="12.75">
      <c r="B50" s="887"/>
      <c r="C50" s="887"/>
      <c r="D50" s="887"/>
      <c r="E50" s="887"/>
      <c r="F50" s="887"/>
      <c r="G50" s="887"/>
      <c r="H50" s="887"/>
      <c r="I50" s="887"/>
      <c r="J50" s="887"/>
    </row>
    <row r="51" spans="2:10" ht="12.75">
      <c r="B51" s="887"/>
      <c r="C51" s="887"/>
      <c r="D51" s="887"/>
      <c r="E51" s="887"/>
      <c r="F51" s="887"/>
      <c r="G51" s="887"/>
      <c r="H51" s="887"/>
      <c r="I51" s="887"/>
      <c r="J51" s="887"/>
    </row>
    <row r="52" spans="2:10" ht="12.75">
      <c r="B52" s="887"/>
      <c r="C52" s="887"/>
      <c r="D52" s="887"/>
      <c r="E52" s="887"/>
      <c r="F52" s="887"/>
      <c r="G52" s="887"/>
      <c r="H52" s="887"/>
      <c r="I52" s="887"/>
      <c r="J52" s="887"/>
    </row>
    <row r="53" spans="2:10" ht="12.75">
      <c r="B53" s="888"/>
      <c r="C53" s="888"/>
      <c r="D53" s="888"/>
      <c r="E53" s="888"/>
      <c r="F53" s="888"/>
      <c r="G53" s="888"/>
      <c r="H53" s="888"/>
      <c r="I53" s="888"/>
      <c r="J53" s="888"/>
    </row>
    <row r="54" spans="2:10" ht="12.75">
      <c r="B54" s="35"/>
      <c r="C54" s="108"/>
      <c r="D54" s="108"/>
      <c r="E54" s="108"/>
      <c r="F54" s="108"/>
      <c r="G54" s="108"/>
      <c r="H54" s="108"/>
      <c r="I54" s="35"/>
      <c r="J54" s="35"/>
    </row>
    <row r="55" spans="2:13" ht="12.75">
      <c r="B55" s="575" t="s">
        <v>348</v>
      </c>
      <c r="C55" s="35"/>
      <c r="D55" s="35"/>
      <c r="E55" s="35"/>
      <c r="F55" s="35"/>
      <c r="G55" s="35"/>
      <c r="H55" s="402"/>
      <c r="I55" s="35"/>
      <c r="J55" s="35"/>
      <c r="M55" s="20"/>
    </row>
    <row r="56" spans="2:13" ht="12.75">
      <c r="B56" s="35"/>
      <c r="C56" s="108"/>
      <c r="D56" s="108"/>
      <c r="E56" s="108"/>
      <c r="F56" s="108"/>
      <c r="G56" s="108"/>
      <c r="H56" s="108"/>
      <c r="I56" s="35"/>
      <c r="J56" s="35"/>
      <c r="M56" s="22" t="s">
        <v>8</v>
      </c>
    </row>
    <row r="57" spans="2:13" ht="12.75">
      <c r="B57" s="575" t="s">
        <v>120</v>
      </c>
      <c r="C57" s="35"/>
      <c r="D57" s="35"/>
      <c r="E57" s="35"/>
      <c r="F57" s="35"/>
      <c r="G57" s="35" t="s">
        <v>121</v>
      </c>
      <c r="H57" s="401"/>
      <c r="I57" s="35" t="s">
        <v>122</v>
      </c>
      <c r="J57" s="401"/>
      <c r="M57" s="25" t="s">
        <v>9</v>
      </c>
    </row>
    <row r="58" spans="2:10" ht="12.75">
      <c r="B58" s="35"/>
      <c r="C58" s="35"/>
      <c r="D58" s="35"/>
      <c r="E58" s="35"/>
      <c r="F58" s="35"/>
      <c r="G58" s="35"/>
      <c r="H58" s="35"/>
      <c r="I58" s="35"/>
      <c r="J58" s="35"/>
    </row>
  </sheetData>
  <sheetProtection selectLockedCells="1"/>
  <mergeCells count="7">
    <mergeCell ref="B49:J53"/>
    <mergeCell ref="C1:H1"/>
    <mergeCell ref="C2:H2"/>
    <mergeCell ref="B4:D4"/>
    <mergeCell ref="E4:J4"/>
    <mergeCell ref="B11:J22"/>
    <mergeCell ref="B25:J46"/>
  </mergeCells>
  <dataValidations count="2">
    <dataValidation type="list" allowBlank="1" showInputMessage="1" showErrorMessage="1" promptTitle="Oui ou Non" prompt="Merci de choisir dans le menu déroulant ci-dessous" sqref="H55">
      <formula1>$P$30:$P$32</formula1>
    </dataValidation>
    <dataValidation type="list" allowBlank="1" showInputMessage="1" showErrorMessage="1" promptTitle="OUI ou NON" prompt="Merci de choisir dans le menu déroulant" sqref="H6">
      <formula1>$L$5:$L$6</formula1>
    </dataValidation>
  </dataValidations>
  <printOptions horizontalCentered="1" verticalCentered="1"/>
  <pageMargins left="0.39375" right="0.39375" top="0.39375" bottom="0.39375" header="0.5118055555555555" footer="0.5118055555555555"/>
  <pageSetup fitToHeight="1" fitToWidth="1" horizontalDpi="300" verticalDpi="300" orientation="portrait" paperSize="9" scale="87" r:id="rId1"/>
</worksheet>
</file>

<file path=xl/worksheets/sheet6.xml><?xml version="1.0" encoding="utf-8"?>
<worksheet xmlns="http://schemas.openxmlformats.org/spreadsheetml/2006/main" xmlns:r="http://schemas.openxmlformats.org/officeDocument/2006/relationships">
  <sheetPr>
    <tabColor indexed="10"/>
  </sheetPr>
  <dimension ref="B1:H40"/>
  <sheetViews>
    <sheetView view="pageBreakPreview" zoomScaleSheetLayoutView="100" zoomScalePageLayoutView="0" workbookViewId="0" topLeftCell="A1">
      <selection activeCell="F18" sqref="F18"/>
    </sheetView>
  </sheetViews>
  <sheetFormatPr defaultColWidth="11.421875" defaultRowHeight="12.75"/>
  <cols>
    <col min="1" max="1" width="3.00390625" style="28" customWidth="1"/>
    <col min="2" max="2" width="37.7109375" style="28" customWidth="1"/>
    <col min="3" max="3" width="14.8515625" style="28" customWidth="1"/>
    <col min="4" max="4" width="1.28515625" style="28" customWidth="1"/>
    <col min="5" max="5" width="35.7109375" style="28" customWidth="1"/>
    <col min="6" max="6" width="16.00390625" style="28" customWidth="1"/>
    <col min="7" max="7" width="1.8515625" style="28" customWidth="1"/>
    <col min="8" max="8" width="0" style="28" hidden="1" customWidth="1"/>
    <col min="9" max="9" width="10.7109375" style="28" customWidth="1"/>
    <col min="10" max="16384" width="11.421875" style="28" customWidth="1"/>
  </cols>
  <sheetData>
    <row r="1" spans="2:8" ht="25.5">
      <c r="B1" s="901" t="s">
        <v>123</v>
      </c>
      <c r="C1" s="889"/>
      <c r="D1" s="889"/>
      <c r="E1" s="889"/>
      <c r="F1" s="889"/>
      <c r="G1" s="110"/>
      <c r="H1" s="111"/>
    </row>
    <row r="2" spans="2:7" ht="21.75" customHeight="1">
      <c r="B2" s="890" t="s">
        <v>296</v>
      </c>
      <c r="C2" s="890"/>
      <c r="D2" s="890"/>
      <c r="E2" s="890"/>
      <c r="F2" s="890"/>
      <c r="G2" s="112"/>
    </row>
    <row r="3" spans="2:8" s="101" customFormat="1" ht="15.75" customHeight="1">
      <c r="B3" s="622" t="s">
        <v>382</v>
      </c>
      <c r="C3" s="902">
        <f>'1-Formulaire'!I9</f>
        <v>0</v>
      </c>
      <c r="D3" s="902"/>
      <c r="E3" s="902"/>
      <c r="F3" s="623"/>
      <c r="G3" s="113"/>
      <c r="H3" s="114"/>
    </row>
    <row r="4" ht="12.75">
      <c r="H4" s="115" t="s">
        <v>124</v>
      </c>
    </row>
    <row r="5" spans="2:8" ht="16.5">
      <c r="B5" s="905" t="s">
        <v>125</v>
      </c>
      <c r="C5" s="906"/>
      <c r="D5" s="906"/>
      <c r="E5" s="906"/>
      <c r="F5" s="396"/>
      <c r="H5" s="116" t="s">
        <v>126</v>
      </c>
    </row>
    <row r="6" ht="7.5" customHeight="1"/>
    <row r="7" spans="2:6" ht="20.25" customHeight="1">
      <c r="B7" s="903" t="s">
        <v>127</v>
      </c>
      <c r="C7" s="904"/>
      <c r="E7" s="675" t="s">
        <v>128</v>
      </c>
      <c r="F7" s="675"/>
    </row>
    <row r="8" spans="2:6" ht="12.75">
      <c r="B8" s="410" t="s">
        <v>259</v>
      </c>
      <c r="C8" s="411"/>
      <c r="E8" s="117" t="s">
        <v>349</v>
      </c>
      <c r="F8" s="397"/>
    </row>
    <row r="9" spans="2:6" ht="12.75">
      <c r="B9" s="412" t="s">
        <v>298</v>
      </c>
      <c r="C9" s="413"/>
      <c r="E9" s="115" t="s">
        <v>129</v>
      </c>
      <c r="F9" s="398"/>
    </row>
    <row r="10" spans="2:6" ht="12.75">
      <c r="B10" s="412"/>
      <c r="C10" s="413"/>
      <c r="E10" s="115"/>
      <c r="F10" s="118"/>
    </row>
    <row r="11" spans="2:6" ht="12.75">
      <c r="B11" s="412" t="s">
        <v>261</v>
      </c>
      <c r="C11" s="413"/>
      <c r="E11" s="119" t="s">
        <v>130</v>
      </c>
      <c r="F11" s="398"/>
    </row>
    <row r="12" spans="2:6" ht="12.75">
      <c r="B12" s="412"/>
      <c r="C12" s="413"/>
      <c r="E12" s="115"/>
      <c r="F12" s="398"/>
    </row>
    <row r="13" spans="2:6" ht="12.75">
      <c r="B13" s="412" t="s">
        <v>262</v>
      </c>
      <c r="C13" s="413"/>
      <c r="E13" s="119" t="s">
        <v>110</v>
      </c>
      <c r="F13" s="398"/>
    </row>
    <row r="14" spans="2:6" ht="12.75">
      <c r="B14" s="414" t="s">
        <v>263</v>
      </c>
      <c r="C14" s="413"/>
      <c r="E14" s="115"/>
      <c r="F14" s="398"/>
    </row>
    <row r="15" spans="2:6" ht="12.75">
      <c r="B15" s="415" t="s">
        <v>264</v>
      </c>
      <c r="C15" s="416"/>
      <c r="E15" s="115"/>
      <c r="F15" s="398"/>
    </row>
    <row r="16" spans="2:6" ht="12.75">
      <c r="B16" s="412"/>
      <c r="C16" s="413"/>
      <c r="E16" s="115"/>
      <c r="F16" s="398"/>
    </row>
    <row r="17" spans="2:6" ht="12.75">
      <c r="B17" s="412"/>
      <c r="C17" s="413"/>
      <c r="E17" s="115" t="s">
        <v>363</v>
      </c>
      <c r="F17" s="398">
        <f>'1-Formulaire'!K19</f>
        <v>0</v>
      </c>
    </row>
    <row r="18" spans="2:6" ht="12.75">
      <c r="B18" s="417" t="s">
        <v>260</v>
      </c>
      <c r="C18" s="413"/>
      <c r="E18" s="115"/>
      <c r="F18" s="398"/>
    </row>
    <row r="19" spans="2:6" ht="12.75">
      <c r="B19" s="418" t="s">
        <v>268</v>
      </c>
      <c r="C19" s="413"/>
      <c r="E19" s="120" t="s">
        <v>131</v>
      </c>
      <c r="F19" s="118"/>
    </row>
    <row r="20" spans="2:6" ht="12.75">
      <c r="B20" s="412" t="s">
        <v>269</v>
      </c>
      <c r="C20" s="413"/>
      <c r="E20" s="394"/>
      <c r="F20" s="398"/>
    </row>
    <row r="21" spans="2:6" ht="12.75">
      <c r="B21" s="419" t="s">
        <v>270</v>
      </c>
      <c r="C21" s="413"/>
      <c r="E21" s="394"/>
      <c r="F21" s="398"/>
    </row>
    <row r="22" spans="2:6" ht="12.75">
      <c r="B22" s="412" t="s">
        <v>271</v>
      </c>
      <c r="C22" s="413"/>
      <c r="E22" s="394"/>
      <c r="F22" s="398"/>
    </row>
    <row r="23" spans="2:6" ht="12.75">
      <c r="B23" s="412" t="s">
        <v>272</v>
      </c>
      <c r="C23" s="413"/>
      <c r="E23" s="394"/>
      <c r="F23" s="398"/>
    </row>
    <row r="24" spans="2:6" ht="12.75">
      <c r="B24" s="412" t="s">
        <v>273</v>
      </c>
      <c r="C24" s="416"/>
      <c r="E24" s="394"/>
      <c r="F24" s="398"/>
    </row>
    <row r="25" spans="2:6" ht="12.75">
      <c r="B25" s="412" t="s">
        <v>274</v>
      </c>
      <c r="C25" s="413"/>
      <c r="E25" s="394"/>
      <c r="F25" s="398"/>
    </row>
    <row r="26" spans="2:6" ht="12.75">
      <c r="B26" s="415"/>
      <c r="C26" s="413"/>
      <c r="E26" s="394"/>
      <c r="F26" s="398"/>
    </row>
    <row r="27" spans="2:6" ht="12.75">
      <c r="B27" s="415"/>
      <c r="C27" s="413"/>
      <c r="E27" s="394"/>
      <c r="F27" s="398"/>
    </row>
    <row r="28" spans="2:6" ht="12.75">
      <c r="B28" s="420" t="s">
        <v>116</v>
      </c>
      <c r="C28" s="413"/>
      <c r="E28" s="394"/>
      <c r="F28" s="398"/>
    </row>
    <row r="29" spans="2:6" ht="12.75">
      <c r="B29" s="412" t="s">
        <v>361</v>
      </c>
      <c r="C29" s="413"/>
      <c r="E29" s="394"/>
      <c r="F29" s="398"/>
    </row>
    <row r="30" spans="2:6" ht="12.75">
      <c r="B30" s="412" t="s">
        <v>362</v>
      </c>
      <c r="C30" s="413"/>
      <c r="E30" s="394"/>
      <c r="F30" s="398"/>
    </row>
    <row r="31" spans="2:6" ht="12.75">
      <c r="B31" s="412" t="s">
        <v>358</v>
      </c>
      <c r="C31" s="413"/>
      <c r="E31" s="394"/>
      <c r="F31" s="398"/>
    </row>
    <row r="32" spans="2:6" ht="12.75">
      <c r="B32" s="412" t="s">
        <v>359</v>
      </c>
      <c r="C32" s="413"/>
      <c r="E32" s="394"/>
      <c r="F32" s="398"/>
    </row>
    <row r="33" spans="2:6" ht="12.75">
      <c r="B33" s="412" t="s">
        <v>360</v>
      </c>
      <c r="C33" s="413"/>
      <c r="E33" s="394"/>
      <c r="F33" s="398"/>
    </row>
    <row r="34" spans="2:6" ht="12.75">
      <c r="B34" s="421"/>
      <c r="C34" s="422"/>
      <c r="E34" s="395"/>
      <c r="F34" s="399"/>
    </row>
    <row r="35" spans="2:6" ht="12.75">
      <c r="B35" s="423" t="s">
        <v>132</v>
      </c>
      <c r="C35" s="424">
        <f>SUM(C8:C34)</f>
        <v>0</v>
      </c>
      <c r="E35" s="121" t="s">
        <v>132</v>
      </c>
      <c r="F35" s="122">
        <f>F8+SUM(F11:F34)</f>
        <v>0</v>
      </c>
    </row>
    <row r="37" ht="12.75">
      <c r="B37" s="28" t="s">
        <v>265</v>
      </c>
    </row>
    <row r="38" ht="12.75">
      <c r="B38" s="123" t="s">
        <v>266</v>
      </c>
    </row>
    <row r="39" spans="2:6" ht="12.75">
      <c r="B39" s="123" t="s">
        <v>297</v>
      </c>
      <c r="C39" s="124"/>
      <c r="D39" s="124"/>
      <c r="E39" s="124"/>
      <c r="F39" s="124"/>
    </row>
    <row r="40" spans="2:6" ht="12.75">
      <c r="B40" s="900" t="s">
        <v>267</v>
      </c>
      <c r="C40" s="900"/>
      <c r="D40" s="900"/>
      <c r="E40" s="900"/>
      <c r="F40" s="900"/>
    </row>
  </sheetData>
  <sheetProtection selectLockedCells="1"/>
  <mergeCells count="7">
    <mergeCell ref="B40:F40"/>
    <mergeCell ref="B1:F1"/>
    <mergeCell ref="B2:F2"/>
    <mergeCell ref="C3:E3"/>
    <mergeCell ref="B7:C7"/>
    <mergeCell ref="E7:F7"/>
    <mergeCell ref="B5:E5"/>
  </mergeCells>
  <dataValidations count="1">
    <dataValidation type="list" allowBlank="1" showInputMessage="1" showErrorMessage="1" promptTitle="HT ou TTC ?" prompt="Sélectionner dans le menu déroulant" sqref="F5">
      <formula1>$H$3:$H$5</formula1>
      <formula2>0</formula2>
    </dataValidation>
  </dataValidations>
  <printOptions horizontalCentered="1"/>
  <pageMargins left="0.7480314960629921" right="0.7480314960629921" top="0.984251968503937" bottom="0.984251968503937" header="0.5118110236220472" footer="0.5118110236220472"/>
  <pageSetup horizontalDpi="300" verticalDpi="300" orientation="portrait" paperSize="9" scale="80" r:id="rId1"/>
</worksheet>
</file>

<file path=xl/worksheets/sheet7.xml><?xml version="1.0" encoding="utf-8"?>
<worksheet xmlns="http://schemas.openxmlformats.org/spreadsheetml/2006/main" xmlns:r="http://schemas.openxmlformats.org/officeDocument/2006/relationships">
  <sheetPr>
    <tabColor indexed="61"/>
    <pageSetUpPr fitToPage="1"/>
  </sheetPr>
  <dimension ref="B2:I405"/>
  <sheetViews>
    <sheetView view="pageBreakPreview" zoomScale="80" zoomScaleSheetLayoutView="80" zoomScalePageLayoutView="75" workbookViewId="0" topLeftCell="A1">
      <selection activeCell="E41" sqref="E41"/>
    </sheetView>
  </sheetViews>
  <sheetFormatPr defaultColWidth="11.421875" defaultRowHeight="12.75"/>
  <cols>
    <col min="1" max="1" width="4.57421875" style="28" customWidth="1"/>
    <col min="2" max="2" width="54.00390625" style="479" customWidth="1"/>
    <col min="3" max="3" width="47.28125" style="478" customWidth="1"/>
    <col min="4" max="4" width="3.421875" style="477" customWidth="1"/>
    <col min="5" max="5" width="23.140625" style="477" customWidth="1"/>
    <col min="6" max="6" width="26.28125" style="477" customWidth="1"/>
    <col min="7" max="7" width="31.7109375" style="477" customWidth="1"/>
    <col min="8" max="8" width="0.5625" style="477" hidden="1" customWidth="1"/>
    <col min="9" max="16384" width="11.421875" style="28" customWidth="1"/>
  </cols>
  <sheetData>
    <row r="1" ht="9.75" customHeight="1"/>
    <row r="2" spans="2:9" ht="57" customHeight="1" thickBot="1">
      <c r="B2" s="907" t="s">
        <v>123</v>
      </c>
      <c r="C2" s="908"/>
      <c r="D2" s="908"/>
      <c r="E2" s="908"/>
      <c r="F2" s="908"/>
      <c r="G2" s="908"/>
      <c r="H2" s="561"/>
      <c r="I2" s="480"/>
    </row>
    <row r="3" spans="2:9" ht="35.25" customHeight="1" thickBot="1">
      <c r="B3" s="909" t="s">
        <v>295</v>
      </c>
      <c r="C3" s="910"/>
      <c r="D3" s="910"/>
      <c r="E3" s="910"/>
      <c r="F3" s="910"/>
      <c r="G3" s="911"/>
      <c r="H3" s="584"/>
      <c r="I3" s="480"/>
    </row>
    <row r="4" spans="2:9" ht="35.25" customHeight="1" thickBot="1">
      <c r="B4" s="619" t="s">
        <v>383</v>
      </c>
      <c r="C4" s="620">
        <f>'1-Formulaire'!I9</f>
        <v>0</v>
      </c>
      <c r="D4" s="621"/>
      <c r="E4" s="621"/>
      <c r="F4" s="621"/>
      <c r="G4" s="621"/>
      <c r="H4" s="618"/>
      <c r="I4" s="480"/>
    </row>
    <row r="5" spans="2:8" ht="75.75" customHeight="1" thickBot="1">
      <c r="B5" s="585" t="s">
        <v>329</v>
      </c>
      <c r="C5" s="586"/>
      <c r="D5" s="587"/>
      <c r="E5" s="588" t="s">
        <v>365</v>
      </c>
      <c r="F5" s="589" t="s">
        <v>421</v>
      </c>
      <c r="G5" s="590" t="s">
        <v>328</v>
      </c>
      <c r="H5" s="28"/>
    </row>
    <row r="6" spans="2:8" ht="29.25" customHeight="1">
      <c r="B6" s="560" t="s">
        <v>327</v>
      </c>
      <c r="C6" s="559"/>
      <c r="D6" s="558"/>
      <c r="E6" s="557">
        <f>SUM(E7:E9)</f>
        <v>0</v>
      </c>
      <c r="F6" s="556"/>
      <c r="G6" s="555">
        <f>SUM(G7:G9)</f>
        <v>0</v>
      </c>
      <c r="H6" s="28"/>
    </row>
    <row r="7" spans="2:8" ht="20.25" customHeight="1">
      <c r="B7" s="554" t="s">
        <v>326</v>
      </c>
      <c r="C7" s="497"/>
      <c r="D7" s="552"/>
      <c r="E7" s="499"/>
      <c r="F7" s="613"/>
      <c r="G7" s="541">
        <f>E7</f>
        <v>0</v>
      </c>
      <c r="H7" s="28"/>
    </row>
    <row r="8" spans="2:8" ht="20.25" customHeight="1">
      <c r="B8" s="554" t="s">
        <v>325</v>
      </c>
      <c r="C8" s="497"/>
      <c r="D8" s="552"/>
      <c r="E8" s="509"/>
      <c r="F8" s="614"/>
      <c r="G8" s="541">
        <f>E8</f>
        <v>0</v>
      </c>
      <c r="H8" s="28"/>
    </row>
    <row r="9" spans="2:7" s="480" customFormat="1" ht="20.25" customHeight="1">
      <c r="B9" s="553" t="s">
        <v>116</v>
      </c>
      <c r="C9" s="497"/>
      <c r="D9" s="552"/>
      <c r="E9" s="515"/>
      <c r="F9" s="615"/>
      <c r="G9" s="541">
        <f>E9</f>
        <v>0</v>
      </c>
    </row>
    <row r="10" spans="2:7" s="480" customFormat="1" ht="28.5" customHeight="1">
      <c r="B10" s="508" t="s">
        <v>324</v>
      </c>
      <c r="C10" s="507"/>
      <c r="D10" s="506"/>
      <c r="E10" s="545">
        <f>SUM(E11:E11)</f>
        <v>0</v>
      </c>
      <c r="F10" s="544"/>
      <c r="G10" s="489">
        <f>SUM(G11:G12)</f>
        <v>0</v>
      </c>
    </row>
    <row r="11" spans="2:7" s="480" customFormat="1" ht="18">
      <c r="B11" s="498" t="s">
        <v>323</v>
      </c>
      <c r="C11" s="497"/>
      <c r="D11" s="516"/>
      <c r="E11" s="515"/>
      <c r="F11" s="542"/>
      <c r="G11" s="541">
        <f>E11*F11</f>
        <v>0</v>
      </c>
    </row>
    <row r="12" spans="2:7" s="480" customFormat="1" ht="18">
      <c r="B12" s="551" t="s">
        <v>366</v>
      </c>
      <c r="C12" s="550"/>
      <c r="D12" s="549"/>
      <c r="E12" s="548"/>
      <c r="F12" s="547"/>
      <c r="G12" s="541">
        <f>E12*F12</f>
        <v>0</v>
      </c>
    </row>
    <row r="13" spans="2:8" ht="27.75" customHeight="1">
      <c r="B13" s="508" t="s">
        <v>354</v>
      </c>
      <c r="C13" s="507"/>
      <c r="D13" s="546"/>
      <c r="E13" s="545">
        <f>SUM(E14:E19)</f>
        <v>0</v>
      </c>
      <c r="F13" s="544"/>
      <c r="G13" s="489">
        <f>SUM(G14:G19)</f>
        <v>0</v>
      </c>
      <c r="H13" s="28"/>
    </row>
    <row r="14" spans="2:7" s="480" customFormat="1" ht="18">
      <c r="B14" s="525" t="s">
        <v>351</v>
      </c>
      <c r="C14" s="543"/>
      <c r="D14" s="523"/>
      <c r="E14" s="522"/>
      <c r="F14" s="609"/>
      <c r="G14" s="541">
        <f aca="true" t="shared" si="0" ref="G14:G19">E14</f>
        <v>0</v>
      </c>
    </row>
    <row r="15" spans="2:7" s="480" customFormat="1" ht="18">
      <c r="B15" s="502" t="s">
        <v>352</v>
      </c>
      <c r="C15" s="501"/>
      <c r="D15" s="500"/>
      <c r="E15" s="499"/>
      <c r="F15" s="610"/>
      <c r="G15" s="541">
        <f t="shared" si="0"/>
        <v>0</v>
      </c>
    </row>
    <row r="16" spans="2:7" s="480" customFormat="1" ht="18">
      <c r="B16" s="498" t="s">
        <v>356</v>
      </c>
      <c r="C16" s="578"/>
      <c r="D16" s="510"/>
      <c r="E16" s="509"/>
      <c r="F16" s="611"/>
      <c r="G16" s="541">
        <f t="shared" si="0"/>
        <v>0</v>
      </c>
    </row>
    <row r="17" spans="2:7" s="480" customFormat="1" ht="18">
      <c r="B17" s="498" t="s">
        <v>355</v>
      </c>
      <c r="C17" s="579"/>
      <c r="D17" s="510"/>
      <c r="E17" s="509"/>
      <c r="F17" s="611"/>
      <c r="G17" s="541">
        <f t="shared" si="0"/>
        <v>0</v>
      </c>
    </row>
    <row r="18" spans="2:7" s="480" customFormat="1" ht="18">
      <c r="B18" s="498" t="s">
        <v>353</v>
      </c>
      <c r="C18" s="579"/>
      <c r="D18" s="510"/>
      <c r="E18" s="509"/>
      <c r="F18" s="611"/>
      <c r="G18" s="541">
        <f t="shared" si="0"/>
        <v>0</v>
      </c>
    </row>
    <row r="19" spans="2:7" s="480" customFormat="1" ht="18">
      <c r="B19" s="498" t="s">
        <v>304</v>
      </c>
      <c r="C19" s="497"/>
      <c r="D19" s="516"/>
      <c r="E19" s="515"/>
      <c r="F19" s="612"/>
      <c r="G19" s="541">
        <f t="shared" si="0"/>
        <v>0</v>
      </c>
    </row>
    <row r="20" spans="2:8" ht="22.5" customHeight="1" thickBot="1">
      <c r="B20" s="28"/>
      <c r="C20" s="28"/>
      <c r="D20" s="28"/>
      <c r="E20" s="28"/>
      <c r="F20" s="28"/>
      <c r="G20" s="28"/>
      <c r="H20" s="28"/>
    </row>
    <row r="21" spans="2:8" ht="60.75" customHeight="1" thickBot="1">
      <c r="B21" s="493" t="s">
        <v>322</v>
      </c>
      <c r="C21" s="492"/>
      <c r="D21" s="540"/>
      <c r="E21" s="539">
        <f>SUM(E6+E13+E10)</f>
        <v>0</v>
      </c>
      <c r="F21" s="538">
        <f>SUM(F6+F13+F10)</f>
        <v>0</v>
      </c>
      <c r="G21" s="537">
        <f>SUM(+G10+G13+G6)</f>
        <v>0</v>
      </c>
      <c r="H21" s="28"/>
    </row>
    <row r="22" spans="2:8" ht="30" customHeight="1" thickBot="1">
      <c r="B22" s="483"/>
      <c r="C22" s="482"/>
      <c r="D22" s="536"/>
      <c r="E22" s="481"/>
      <c r="F22" s="481"/>
      <c r="G22" s="484"/>
      <c r="H22" s="28"/>
    </row>
    <row r="23" spans="2:8" ht="71.25" customHeight="1">
      <c r="B23" s="591" t="s">
        <v>321</v>
      </c>
      <c r="C23" s="592"/>
      <c r="D23" s="593"/>
      <c r="E23" s="594" t="s">
        <v>320</v>
      </c>
      <c r="F23" s="595"/>
      <c r="G23" s="596" t="s">
        <v>319</v>
      </c>
      <c r="H23" s="28"/>
    </row>
    <row r="24" spans="2:8" ht="20.25">
      <c r="B24" s="508" t="s">
        <v>318</v>
      </c>
      <c r="C24" s="507"/>
      <c r="D24" s="535"/>
      <c r="E24" s="505">
        <f>SUM(E25:E27)</f>
        <v>0</v>
      </c>
      <c r="F24" s="597"/>
      <c r="G24" s="489">
        <f>SUM(G25:G27)</f>
        <v>0</v>
      </c>
      <c r="H24" s="28"/>
    </row>
    <row r="25" spans="2:8" ht="20.25">
      <c r="B25" s="525" t="s">
        <v>317</v>
      </c>
      <c r="C25" s="534"/>
      <c r="D25" s="533"/>
      <c r="E25" s="530"/>
      <c r="F25" s="598"/>
      <c r="G25" s="494">
        <f>E25</f>
        <v>0</v>
      </c>
      <c r="H25" s="28"/>
    </row>
    <row r="26" spans="2:8" ht="20.25">
      <c r="B26" s="502" t="s">
        <v>316</v>
      </c>
      <c r="C26" s="532"/>
      <c r="D26" s="531"/>
      <c r="E26" s="530"/>
      <c r="F26" s="598"/>
      <c r="G26" s="494">
        <f>E26</f>
        <v>0</v>
      </c>
      <c r="H26" s="28"/>
    </row>
    <row r="27" spans="2:7" s="480" customFormat="1" ht="20.25">
      <c r="B27" s="529" t="s">
        <v>315</v>
      </c>
      <c r="C27" s="528"/>
      <c r="D27" s="527"/>
      <c r="E27" s="526"/>
      <c r="F27" s="599"/>
      <c r="G27" s="494">
        <f>E27</f>
        <v>0</v>
      </c>
    </row>
    <row r="28" spans="2:8" ht="20.25">
      <c r="B28" s="508" t="s">
        <v>314</v>
      </c>
      <c r="C28" s="507"/>
      <c r="D28" s="506"/>
      <c r="E28" s="505">
        <f>SUM(E29:E33)</f>
        <v>0</v>
      </c>
      <c r="F28" s="597"/>
      <c r="G28" s="489">
        <f>SUM(G29:G33)</f>
        <v>0</v>
      </c>
      <c r="H28" s="28"/>
    </row>
    <row r="29" spans="2:8" ht="20.25">
      <c r="B29" s="525" t="s">
        <v>313</v>
      </c>
      <c r="C29" s="524"/>
      <c r="D29" s="523"/>
      <c r="E29" s="522"/>
      <c r="F29" s="600"/>
      <c r="G29" s="494">
        <f>E29</f>
        <v>0</v>
      </c>
      <c r="H29" s="28"/>
    </row>
    <row r="30" spans="2:8" ht="20.25">
      <c r="B30" s="521" t="s">
        <v>312</v>
      </c>
      <c r="C30" s="520"/>
      <c r="D30" s="500"/>
      <c r="E30" s="499"/>
      <c r="F30" s="601"/>
      <c r="G30" s="494">
        <f>E30</f>
        <v>0</v>
      </c>
      <c r="H30" s="28"/>
    </row>
    <row r="31" spans="2:7" s="480" customFormat="1" ht="20.25">
      <c r="B31" s="502" t="s">
        <v>115</v>
      </c>
      <c r="C31" s="519"/>
      <c r="D31" s="518"/>
      <c r="E31" s="517"/>
      <c r="F31" s="602"/>
      <c r="G31" s="494">
        <f>E31</f>
        <v>0</v>
      </c>
    </row>
    <row r="32" spans="2:7" s="480" customFormat="1" ht="20.25">
      <c r="B32" s="502" t="s">
        <v>311</v>
      </c>
      <c r="C32" s="501"/>
      <c r="D32" s="500"/>
      <c r="E32" s="499"/>
      <c r="F32" s="603"/>
      <c r="G32" s="494">
        <f>E32</f>
        <v>0</v>
      </c>
    </row>
    <row r="33" spans="2:7" s="480" customFormat="1" ht="20.25">
      <c r="B33" s="498" t="s">
        <v>304</v>
      </c>
      <c r="C33" s="497"/>
      <c r="D33" s="516"/>
      <c r="E33" s="515"/>
      <c r="F33" s="604"/>
      <c r="G33" s="494">
        <f>E33</f>
        <v>0</v>
      </c>
    </row>
    <row r="34" spans="2:8" ht="26.25" customHeight="1">
      <c r="B34" s="508" t="s">
        <v>310</v>
      </c>
      <c r="C34" s="507"/>
      <c r="D34" s="506"/>
      <c r="E34" s="505">
        <f>SUM(E35:E38)</f>
        <v>0</v>
      </c>
      <c r="F34" s="597"/>
      <c r="G34" s="489">
        <f>SUM(G35:G38)</f>
        <v>0</v>
      </c>
      <c r="H34" s="28"/>
    </row>
    <row r="35" spans="2:7" s="480" customFormat="1" ht="20.25">
      <c r="B35" s="514" t="s">
        <v>110</v>
      </c>
      <c r="C35" s="513"/>
      <c r="D35" s="500"/>
      <c r="E35" s="499"/>
      <c r="F35" s="603"/>
      <c r="G35" s="494">
        <f>E35</f>
        <v>0</v>
      </c>
    </row>
    <row r="36" spans="2:7" s="480" customFormat="1" ht="20.25">
      <c r="B36" s="514" t="s">
        <v>309</v>
      </c>
      <c r="C36" s="513"/>
      <c r="D36" s="500"/>
      <c r="E36" s="499"/>
      <c r="F36" s="603"/>
      <c r="G36" s="494">
        <f>E36</f>
        <v>0</v>
      </c>
    </row>
    <row r="37" spans="2:7" s="480" customFormat="1" ht="20.25">
      <c r="B37" s="512" t="s">
        <v>357</v>
      </c>
      <c r="C37" s="511"/>
      <c r="D37" s="510"/>
      <c r="E37" s="509"/>
      <c r="F37" s="605"/>
      <c r="G37" s="494"/>
    </row>
    <row r="38" spans="2:7" s="480" customFormat="1" ht="20.25">
      <c r="B38" s="498" t="s">
        <v>304</v>
      </c>
      <c r="C38" s="497"/>
      <c r="D38" s="510"/>
      <c r="E38" s="509"/>
      <c r="F38" s="605"/>
      <c r="G38" s="494">
        <f>E38</f>
        <v>0</v>
      </c>
    </row>
    <row r="39" spans="2:8" ht="26.25" customHeight="1">
      <c r="B39" s="508" t="s">
        <v>308</v>
      </c>
      <c r="C39" s="507"/>
      <c r="D39" s="506"/>
      <c r="E39" s="505">
        <f>SUM(E40:E44)</f>
        <v>0</v>
      </c>
      <c r="F39" s="597"/>
      <c r="G39" s="489">
        <f>SUM(G40:G44)</f>
        <v>0</v>
      </c>
      <c r="H39" s="28"/>
    </row>
    <row r="40" spans="2:7" s="480" customFormat="1" ht="20.25">
      <c r="B40" s="502" t="s">
        <v>307</v>
      </c>
      <c r="C40" s="504" t="s">
        <v>306</v>
      </c>
      <c r="D40" s="503"/>
      <c r="E40" s="495">
        <f>'1-Formulaire'!K21</f>
        <v>0</v>
      </c>
      <c r="F40" s="606"/>
      <c r="G40" s="494">
        <f>E40</f>
        <v>0</v>
      </c>
    </row>
    <row r="41" spans="2:7" s="480" customFormat="1" ht="20.25">
      <c r="B41" s="502" t="s">
        <v>305</v>
      </c>
      <c r="C41" s="501"/>
      <c r="D41" s="500"/>
      <c r="E41" s="499"/>
      <c r="F41" s="603"/>
      <c r="G41" s="494">
        <f>E41</f>
        <v>0</v>
      </c>
    </row>
    <row r="42" spans="2:7" s="480" customFormat="1" ht="20.25">
      <c r="B42" s="498" t="s">
        <v>304</v>
      </c>
      <c r="C42" s="501"/>
      <c r="D42" s="500"/>
      <c r="E42" s="499"/>
      <c r="F42" s="603"/>
      <c r="G42" s="494">
        <f>E42</f>
        <v>0</v>
      </c>
    </row>
    <row r="43" spans="2:7" s="480" customFormat="1" ht="20.25">
      <c r="B43" s="498" t="s">
        <v>304</v>
      </c>
      <c r="C43" s="497"/>
      <c r="D43" s="496"/>
      <c r="E43" s="495"/>
      <c r="F43" s="607"/>
      <c r="G43" s="494">
        <f>E43</f>
        <v>0</v>
      </c>
    </row>
    <row r="44" spans="2:7" s="480" customFormat="1" ht="21" thickBot="1">
      <c r="B44" s="498" t="s">
        <v>304</v>
      </c>
      <c r="C44" s="497"/>
      <c r="D44" s="496"/>
      <c r="E44" s="495"/>
      <c r="F44" s="607"/>
      <c r="G44" s="494">
        <f>E44</f>
        <v>0</v>
      </c>
    </row>
    <row r="45" spans="2:8" ht="50.25" customHeight="1" thickBot="1">
      <c r="B45" s="493" t="s">
        <v>303</v>
      </c>
      <c r="C45" s="492"/>
      <c r="D45" s="491"/>
      <c r="E45" s="490">
        <f>SUM(E24+E28+E34+E39)</f>
        <v>0</v>
      </c>
      <c r="F45" s="608"/>
      <c r="G45" s="489">
        <f>(G39+G34+G28+G24)</f>
        <v>0</v>
      </c>
      <c r="H45" s="28"/>
    </row>
    <row r="46" spans="2:8" ht="30" customHeight="1">
      <c r="B46" s="488"/>
      <c r="C46" s="488"/>
      <c r="D46" s="487"/>
      <c r="E46" s="486"/>
      <c r="F46" s="486"/>
      <c r="G46" s="485"/>
      <c r="H46" s="28"/>
    </row>
    <row r="47" spans="2:8" ht="5.25" customHeight="1">
      <c r="B47" s="483"/>
      <c r="C47" s="482"/>
      <c r="D47" s="481"/>
      <c r="E47" s="484"/>
      <c r="F47" s="481"/>
      <c r="G47" s="481"/>
      <c r="H47" s="480"/>
    </row>
    <row r="48" spans="2:9" ht="18">
      <c r="B48" s="483"/>
      <c r="C48" s="482"/>
      <c r="D48" s="481"/>
      <c r="E48" s="481"/>
      <c r="F48" s="481"/>
      <c r="G48" s="481"/>
      <c r="H48" s="481"/>
      <c r="I48" s="480"/>
    </row>
    <row r="49" spans="2:9" ht="18">
      <c r="B49" s="483"/>
      <c r="C49" s="482"/>
      <c r="D49" s="481"/>
      <c r="E49" s="481"/>
      <c r="F49" s="481"/>
      <c r="G49" s="481"/>
      <c r="H49" s="481"/>
      <c r="I49" s="480"/>
    </row>
    <row r="50" spans="2:9" ht="18">
      <c r="B50" s="483"/>
      <c r="C50" s="482"/>
      <c r="D50" s="481"/>
      <c r="E50" s="481"/>
      <c r="F50" s="481"/>
      <c r="G50" s="481"/>
      <c r="H50" s="481"/>
      <c r="I50" s="480"/>
    </row>
    <row r="51" spans="2:9" ht="18">
      <c r="B51" s="483"/>
      <c r="C51" s="482"/>
      <c r="D51" s="481"/>
      <c r="E51" s="481"/>
      <c r="F51" s="481"/>
      <c r="G51" s="481"/>
      <c r="H51" s="481"/>
      <c r="I51" s="480"/>
    </row>
    <row r="52" spans="2:9" ht="18">
      <c r="B52" s="483"/>
      <c r="C52" s="482"/>
      <c r="D52" s="481"/>
      <c r="E52" s="481"/>
      <c r="F52" s="481"/>
      <c r="G52" s="481"/>
      <c r="H52" s="481"/>
      <c r="I52" s="480"/>
    </row>
    <row r="53" spans="2:9" ht="18">
      <c r="B53" s="483"/>
      <c r="C53" s="482"/>
      <c r="D53" s="481"/>
      <c r="E53" s="481"/>
      <c r="F53" s="481"/>
      <c r="G53" s="481"/>
      <c r="H53" s="481"/>
      <c r="I53" s="480"/>
    </row>
    <row r="54" spans="2:9" ht="18">
      <c r="B54" s="483"/>
      <c r="C54" s="482"/>
      <c r="D54" s="481"/>
      <c r="E54" s="481"/>
      <c r="F54" s="481"/>
      <c r="G54" s="481"/>
      <c r="H54" s="481"/>
      <c r="I54" s="480"/>
    </row>
    <row r="55" spans="2:9" ht="18">
      <c r="B55" s="483"/>
      <c r="C55" s="482"/>
      <c r="D55" s="481"/>
      <c r="E55" s="481"/>
      <c r="F55" s="481"/>
      <c r="G55" s="481"/>
      <c r="H55" s="481"/>
      <c r="I55" s="480"/>
    </row>
    <row r="56" spans="2:9" ht="18">
      <c r="B56" s="483"/>
      <c r="C56" s="482"/>
      <c r="D56" s="481"/>
      <c r="E56" s="481"/>
      <c r="F56" s="481"/>
      <c r="G56" s="481"/>
      <c r="H56" s="481"/>
      <c r="I56" s="480"/>
    </row>
    <row r="57" spans="2:9" ht="18">
      <c r="B57" s="483"/>
      <c r="C57" s="482"/>
      <c r="D57" s="481"/>
      <c r="E57" s="481"/>
      <c r="F57" s="481"/>
      <c r="G57" s="481"/>
      <c r="H57" s="481"/>
      <c r="I57" s="480"/>
    </row>
    <row r="58" spans="2:9" ht="18">
      <c r="B58" s="483"/>
      <c r="C58" s="482"/>
      <c r="D58" s="481"/>
      <c r="E58" s="481"/>
      <c r="F58" s="481"/>
      <c r="G58" s="481"/>
      <c r="H58" s="481"/>
      <c r="I58" s="480"/>
    </row>
    <row r="59" spans="2:9" ht="18">
      <c r="B59" s="483"/>
      <c r="C59" s="482"/>
      <c r="D59" s="481"/>
      <c r="E59" s="481"/>
      <c r="F59" s="481"/>
      <c r="G59" s="481"/>
      <c r="H59" s="481"/>
      <c r="I59" s="480"/>
    </row>
    <row r="60" spans="2:9" ht="18">
      <c r="B60" s="483"/>
      <c r="C60" s="482"/>
      <c r="D60" s="481"/>
      <c r="E60" s="481"/>
      <c r="F60" s="481"/>
      <c r="G60" s="481"/>
      <c r="H60" s="481"/>
      <c r="I60" s="480"/>
    </row>
    <row r="61" spans="2:9" ht="18">
      <c r="B61" s="483"/>
      <c r="C61" s="482"/>
      <c r="D61" s="481"/>
      <c r="E61" s="481"/>
      <c r="F61" s="481"/>
      <c r="G61" s="481"/>
      <c r="H61" s="481"/>
      <c r="I61" s="480"/>
    </row>
    <row r="62" spans="2:9" ht="18">
      <c r="B62" s="483"/>
      <c r="C62" s="482"/>
      <c r="D62" s="481"/>
      <c r="E62" s="481"/>
      <c r="F62" s="481"/>
      <c r="G62" s="481"/>
      <c r="H62" s="481"/>
      <c r="I62" s="480"/>
    </row>
    <row r="63" spans="2:9" ht="18">
      <c r="B63" s="483"/>
      <c r="C63" s="482"/>
      <c r="D63" s="481"/>
      <c r="E63" s="481"/>
      <c r="F63" s="481"/>
      <c r="G63" s="481"/>
      <c r="H63" s="481"/>
      <c r="I63" s="480"/>
    </row>
    <row r="64" spans="2:9" ht="18">
      <c r="B64" s="483"/>
      <c r="C64" s="482"/>
      <c r="D64" s="481"/>
      <c r="E64" s="481"/>
      <c r="F64" s="481"/>
      <c r="G64" s="481"/>
      <c r="H64" s="481"/>
      <c r="I64" s="480"/>
    </row>
    <row r="65" spans="2:9" ht="18">
      <c r="B65" s="483"/>
      <c r="C65" s="482"/>
      <c r="D65" s="481"/>
      <c r="E65" s="481"/>
      <c r="F65" s="481"/>
      <c r="G65" s="481"/>
      <c r="H65" s="481"/>
      <c r="I65" s="480"/>
    </row>
    <row r="66" spans="2:9" ht="18">
      <c r="B66" s="483"/>
      <c r="C66" s="482"/>
      <c r="D66" s="481"/>
      <c r="E66" s="481"/>
      <c r="F66" s="481"/>
      <c r="G66" s="481"/>
      <c r="H66" s="481"/>
      <c r="I66" s="480"/>
    </row>
    <row r="67" spans="2:9" ht="18">
      <c r="B67" s="483"/>
      <c r="C67" s="482"/>
      <c r="D67" s="481"/>
      <c r="E67" s="481"/>
      <c r="F67" s="481"/>
      <c r="G67" s="481"/>
      <c r="H67" s="481"/>
      <c r="I67" s="480"/>
    </row>
    <row r="68" spans="2:9" ht="18">
      <c r="B68" s="483"/>
      <c r="C68" s="482"/>
      <c r="D68" s="481"/>
      <c r="E68" s="481"/>
      <c r="F68" s="481"/>
      <c r="G68" s="481"/>
      <c r="H68" s="481"/>
      <c r="I68" s="480"/>
    </row>
    <row r="69" spans="2:9" ht="18">
      <c r="B69" s="483"/>
      <c r="C69" s="482"/>
      <c r="D69" s="481"/>
      <c r="E69" s="481"/>
      <c r="F69" s="481"/>
      <c r="G69" s="481"/>
      <c r="H69" s="481"/>
      <c r="I69" s="480"/>
    </row>
    <row r="70" spans="2:9" ht="18">
      <c r="B70" s="483"/>
      <c r="C70" s="482"/>
      <c r="D70" s="481"/>
      <c r="E70" s="481"/>
      <c r="F70" s="481"/>
      <c r="G70" s="481"/>
      <c r="H70" s="481"/>
      <c r="I70" s="480"/>
    </row>
    <row r="71" spans="2:9" ht="18">
      <c r="B71" s="483"/>
      <c r="C71" s="482"/>
      <c r="D71" s="481"/>
      <c r="E71" s="481"/>
      <c r="F71" s="481"/>
      <c r="G71" s="481"/>
      <c r="H71" s="481"/>
      <c r="I71" s="480"/>
    </row>
    <row r="72" spans="2:9" ht="18">
      <c r="B72" s="483"/>
      <c r="C72" s="482"/>
      <c r="D72" s="481"/>
      <c r="E72" s="481"/>
      <c r="F72" s="481"/>
      <c r="G72" s="481"/>
      <c r="H72" s="481"/>
      <c r="I72" s="480"/>
    </row>
    <row r="73" spans="2:9" ht="18">
      <c r="B73" s="483"/>
      <c r="C73" s="482"/>
      <c r="D73" s="481"/>
      <c r="E73" s="481"/>
      <c r="F73" s="481"/>
      <c r="G73" s="481"/>
      <c r="H73" s="481"/>
      <c r="I73" s="480"/>
    </row>
    <row r="74" spans="2:9" ht="18">
      <c r="B74" s="483"/>
      <c r="C74" s="482"/>
      <c r="D74" s="481"/>
      <c r="E74" s="481"/>
      <c r="F74" s="481"/>
      <c r="G74" s="481"/>
      <c r="H74" s="481"/>
      <c r="I74" s="480"/>
    </row>
    <row r="75" spans="2:9" ht="18">
      <c r="B75" s="483"/>
      <c r="C75" s="482"/>
      <c r="D75" s="481"/>
      <c r="E75" s="481"/>
      <c r="F75" s="481"/>
      <c r="G75" s="481"/>
      <c r="H75" s="481"/>
      <c r="I75" s="480"/>
    </row>
    <row r="76" spans="2:9" ht="18">
      <c r="B76" s="483"/>
      <c r="C76" s="482"/>
      <c r="D76" s="481"/>
      <c r="E76" s="481"/>
      <c r="F76" s="481"/>
      <c r="G76" s="481"/>
      <c r="H76" s="481"/>
      <c r="I76" s="480"/>
    </row>
    <row r="77" spans="2:9" ht="18">
      <c r="B77" s="483"/>
      <c r="C77" s="482"/>
      <c r="D77" s="481"/>
      <c r="E77" s="481"/>
      <c r="F77" s="481"/>
      <c r="G77" s="481"/>
      <c r="H77" s="481"/>
      <c r="I77" s="480"/>
    </row>
    <row r="78" spans="2:9" ht="18">
      <c r="B78" s="483"/>
      <c r="C78" s="482"/>
      <c r="D78" s="481"/>
      <c r="E78" s="481"/>
      <c r="F78" s="481"/>
      <c r="G78" s="481"/>
      <c r="H78" s="481"/>
      <c r="I78" s="480"/>
    </row>
    <row r="79" spans="2:9" ht="18">
      <c r="B79" s="483"/>
      <c r="C79" s="482"/>
      <c r="D79" s="481"/>
      <c r="E79" s="481"/>
      <c r="F79" s="481"/>
      <c r="G79" s="481"/>
      <c r="H79" s="481"/>
      <c r="I79" s="480"/>
    </row>
    <row r="80" spans="2:9" ht="18">
      <c r="B80" s="483"/>
      <c r="C80" s="482"/>
      <c r="D80" s="481"/>
      <c r="E80" s="481"/>
      <c r="F80" s="481"/>
      <c r="G80" s="481"/>
      <c r="H80" s="481"/>
      <c r="I80" s="480"/>
    </row>
    <row r="81" spans="2:9" ht="18">
      <c r="B81" s="483"/>
      <c r="C81" s="482"/>
      <c r="D81" s="481"/>
      <c r="E81" s="481"/>
      <c r="F81" s="481"/>
      <c r="G81" s="481"/>
      <c r="H81" s="481"/>
      <c r="I81" s="480"/>
    </row>
    <row r="82" spans="2:9" ht="18">
      <c r="B82" s="483"/>
      <c r="C82" s="482"/>
      <c r="D82" s="481"/>
      <c r="E82" s="481"/>
      <c r="F82" s="481"/>
      <c r="G82" s="481"/>
      <c r="H82" s="481"/>
      <c r="I82" s="480"/>
    </row>
    <row r="83" spans="2:9" ht="18">
      <c r="B83" s="483"/>
      <c r="C83" s="482"/>
      <c r="D83" s="481"/>
      <c r="E83" s="481"/>
      <c r="F83" s="481"/>
      <c r="G83" s="481"/>
      <c r="H83" s="481"/>
      <c r="I83" s="480"/>
    </row>
    <row r="84" spans="2:9" ht="18">
      <c r="B84" s="483"/>
      <c r="C84" s="482"/>
      <c r="D84" s="481"/>
      <c r="E84" s="481"/>
      <c r="F84" s="481"/>
      <c r="G84" s="481"/>
      <c r="H84" s="481"/>
      <c r="I84" s="480"/>
    </row>
    <row r="85" spans="2:9" ht="18">
      <c r="B85" s="483"/>
      <c r="C85" s="482"/>
      <c r="D85" s="481"/>
      <c r="E85" s="481"/>
      <c r="F85" s="481"/>
      <c r="G85" s="481"/>
      <c r="H85" s="481"/>
      <c r="I85" s="480"/>
    </row>
    <row r="86" spans="2:9" ht="18">
      <c r="B86" s="483"/>
      <c r="C86" s="482"/>
      <c r="D86" s="481"/>
      <c r="E86" s="481"/>
      <c r="F86" s="481"/>
      <c r="G86" s="481"/>
      <c r="H86" s="481"/>
      <c r="I86" s="480"/>
    </row>
    <row r="87" spans="2:9" ht="18">
      <c r="B87" s="483"/>
      <c r="C87" s="482"/>
      <c r="D87" s="481"/>
      <c r="E87" s="481"/>
      <c r="F87" s="481"/>
      <c r="G87" s="481"/>
      <c r="H87" s="481"/>
      <c r="I87" s="480"/>
    </row>
    <row r="88" spans="2:9" ht="18">
      <c r="B88" s="483"/>
      <c r="C88" s="482"/>
      <c r="D88" s="481"/>
      <c r="E88" s="481"/>
      <c r="F88" s="481"/>
      <c r="G88" s="481"/>
      <c r="H88" s="481"/>
      <c r="I88" s="480"/>
    </row>
    <row r="89" spans="2:9" ht="18">
      <c r="B89" s="483"/>
      <c r="C89" s="482"/>
      <c r="D89" s="481"/>
      <c r="E89" s="481"/>
      <c r="F89" s="481"/>
      <c r="G89" s="481"/>
      <c r="H89" s="481"/>
      <c r="I89" s="480"/>
    </row>
    <row r="90" spans="2:9" ht="18">
      <c r="B90" s="483"/>
      <c r="C90" s="482"/>
      <c r="D90" s="481"/>
      <c r="E90" s="481"/>
      <c r="F90" s="481"/>
      <c r="G90" s="481"/>
      <c r="H90" s="481"/>
      <c r="I90" s="480"/>
    </row>
    <row r="91" spans="2:9" ht="18">
      <c r="B91" s="483"/>
      <c r="C91" s="482"/>
      <c r="D91" s="481"/>
      <c r="E91" s="481"/>
      <c r="F91" s="481"/>
      <c r="G91" s="481"/>
      <c r="H91" s="481"/>
      <c r="I91" s="480"/>
    </row>
    <row r="92" spans="2:9" ht="18">
      <c r="B92" s="483"/>
      <c r="C92" s="482"/>
      <c r="D92" s="481"/>
      <c r="E92" s="481"/>
      <c r="F92" s="481"/>
      <c r="G92" s="481"/>
      <c r="H92" s="481"/>
      <c r="I92" s="480"/>
    </row>
    <row r="93" spans="2:9" ht="18">
      <c r="B93" s="483"/>
      <c r="C93" s="482"/>
      <c r="D93" s="481"/>
      <c r="E93" s="481"/>
      <c r="F93" s="481"/>
      <c r="G93" s="481"/>
      <c r="H93" s="481"/>
      <c r="I93" s="480"/>
    </row>
    <row r="94" spans="2:9" ht="18">
      <c r="B94" s="483"/>
      <c r="C94" s="482"/>
      <c r="D94" s="481"/>
      <c r="E94" s="481"/>
      <c r="F94" s="481"/>
      <c r="G94" s="481"/>
      <c r="H94" s="481"/>
      <c r="I94" s="480"/>
    </row>
    <row r="95" spans="2:9" ht="18">
      <c r="B95" s="483"/>
      <c r="C95" s="482"/>
      <c r="D95" s="481"/>
      <c r="E95" s="481"/>
      <c r="F95" s="481"/>
      <c r="G95" s="481"/>
      <c r="H95" s="481"/>
      <c r="I95" s="480"/>
    </row>
    <row r="96" spans="2:9" ht="18">
      <c r="B96" s="483"/>
      <c r="C96" s="482"/>
      <c r="D96" s="481"/>
      <c r="E96" s="481"/>
      <c r="F96" s="481"/>
      <c r="G96" s="481"/>
      <c r="H96" s="481"/>
      <c r="I96" s="480"/>
    </row>
    <row r="97" spans="2:9" ht="18">
      <c r="B97" s="483"/>
      <c r="C97" s="482"/>
      <c r="D97" s="481"/>
      <c r="E97" s="481"/>
      <c r="F97" s="481"/>
      <c r="G97" s="481"/>
      <c r="H97" s="481"/>
      <c r="I97" s="480"/>
    </row>
    <row r="98" spans="2:9" ht="18">
      <c r="B98" s="483"/>
      <c r="C98" s="482"/>
      <c r="D98" s="481"/>
      <c r="E98" s="481"/>
      <c r="F98" s="481"/>
      <c r="G98" s="481"/>
      <c r="H98" s="481"/>
      <c r="I98" s="480"/>
    </row>
    <row r="99" spans="2:9" ht="18">
      <c r="B99" s="483"/>
      <c r="C99" s="482"/>
      <c r="D99" s="481"/>
      <c r="E99" s="481"/>
      <c r="F99" s="481"/>
      <c r="G99" s="481"/>
      <c r="H99" s="481"/>
      <c r="I99" s="480"/>
    </row>
    <row r="100" spans="2:9" ht="18">
      <c r="B100" s="483"/>
      <c r="C100" s="482"/>
      <c r="D100" s="481"/>
      <c r="E100" s="481"/>
      <c r="F100" s="481"/>
      <c r="G100" s="481"/>
      <c r="H100" s="481"/>
      <c r="I100" s="480"/>
    </row>
    <row r="101" spans="2:9" ht="18">
      <c r="B101" s="483"/>
      <c r="C101" s="482"/>
      <c r="D101" s="481"/>
      <c r="E101" s="481"/>
      <c r="F101" s="481"/>
      <c r="G101" s="481"/>
      <c r="H101" s="481"/>
      <c r="I101" s="480"/>
    </row>
    <row r="102" spans="2:9" ht="18">
      <c r="B102" s="483"/>
      <c r="C102" s="482"/>
      <c r="D102" s="481"/>
      <c r="E102" s="481"/>
      <c r="F102" s="481"/>
      <c r="G102" s="481"/>
      <c r="H102" s="481"/>
      <c r="I102" s="480"/>
    </row>
    <row r="103" spans="2:9" ht="18">
      <c r="B103" s="483"/>
      <c r="C103" s="482"/>
      <c r="D103" s="481"/>
      <c r="E103" s="481"/>
      <c r="F103" s="481"/>
      <c r="G103" s="481"/>
      <c r="H103" s="481"/>
      <c r="I103" s="480"/>
    </row>
    <row r="104" spans="2:9" ht="18">
      <c r="B104" s="483"/>
      <c r="C104" s="482"/>
      <c r="D104" s="481"/>
      <c r="E104" s="481"/>
      <c r="F104" s="481"/>
      <c r="G104" s="481"/>
      <c r="H104" s="481"/>
      <c r="I104" s="480"/>
    </row>
    <row r="105" spans="2:9" ht="18">
      <c r="B105" s="483"/>
      <c r="C105" s="482"/>
      <c r="D105" s="481"/>
      <c r="E105" s="481"/>
      <c r="F105" s="481"/>
      <c r="G105" s="481"/>
      <c r="H105" s="481"/>
      <c r="I105" s="480"/>
    </row>
    <row r="106" spans="2:9" ht="18">
      <c r="B106" s="483"/>
      <c r="C106" s="482"/>
      <c r="D106" s="481"/>
      <c r="E106" s="481"/>
      <c r="F106" s="481"/>
      <c r="G106" s="481"/>
      <c r="H106" s="481"/>
      <c r="I106" s="480"/>
    </row>
    <row r="107" spans="2:9" ht="18">
      <c r="B107" s="483"/>
      <c r="C107" s="482"/>
      <c r="D107" s="481"/>
      <c r="E107" s="481"/>
      <c r="F107" s="481"/>
      <c r="G107" s="481"/>
      <c r="H107" s="481"/>
      <c r="I107" s="480"/>
    </row>
    <row r="108" spans="2:9" ht="18">
      <c r="B108" s="483"/>
      <c r="C108" s="482"/>
      <c r="D108" s="481"/>
      <c r="E108" s="481"/>
      <c r="F108" s="481"/>
      <c r="G108" s="481"/>
      <c r="H108" s="481"/>
      <c r="I108" s="480"/>
    </row>
    <row r="109" spans="2:9" ht="18">
      <c r="B109" s="483"/>
      <c r="C109" s="482"/>
      <c r="D109" s="481"/>
      <c r="E109" s="481"/>
      <c r="F109" s="481"/>
      <c r="G109" s="481"/>
      <c r="H109" s="481"/>
      <c r="I109" s="480"/>
    </row>
    <row r="110" spans="2:9" ht="18">
      <c r="B110" s="483"/>
      <c r="C110" s="482"/>
      <c r="D110" s="481"/>
      <c r="E110" s="481"/>
      <c r="F110" s="481"/>
      <c r="G110" s="481"/>
      <c r="H110" s="481"/>
      <c r="I110" s="480"/>
    </row>
    <row r="111" spans="2:9" ht="18">
      <c r="B111" s="483"/>
      <c r="C111" s="482"/>
      <c r="D111" s="481"/>
      <c r="E111" s="481"/>
      <c r="F111" s="481"/>
      <c r="G111" s="481"/>
      <c r="H111" s="481"/>
      <c r="I111" s="480"/>
    </row>
    <row r="112" spans="2:9" ht="18">
      <c r="B112" s="483"/>
      <c r="C112" s="482"/>
      <c r="D112" s="481"/>
      <c r="E112" s="481"/>
      <c r="F112" s="481"/>
      <c r="G112" s="481"/>
      <c r="H112" s="481"/>
      <c r="I112" s="480"/>
    </row>
    <row r="113" spans="2:9" ht="18">
      <c r="B113" s="483"/>
      <c r="C113" s="482"/>
      <c r="D113" s="481"/>
      <c r="E113" s="481"/>
      <c r="F113" s="481"/>
      <c r="G113" s="481"/>
      <c r="H113" s="481"/>
      <c r="I113" s="480"/>
    </row>
    <row r="114" spans="2:9" ht="18">
      <c r="B114" s="483"/>
      <c r="C114" s="482"/>
      <c r="D114" s="481"/>
      <c r="E114" s="481"/>
      <c r="F114" s="481"/>
      <c r="G114" s="481"/>
      <c r="H114" s="481"/>
      <c r="I114" s="480"/>
    </row>
    <row r="115" spans="2:9" ht="18">
      <c r="B115" s="483"/>
      <c r="C115" s="482"/>
      <c r="D115" s="481"/>
      <c r="E115" s="481"/>
      <c r="F115" s="481"/>
      <c r="G115" s="481"/>
      <c r="H115" s="481"/>
      <c r="I115" s="480"/>
    </row>
    <row r="116" spans="2:9" ht="18">
      <c r="B116" s="483"/>
      <c r="C116" s="482"/>
      <c r="D116" s="481"/>
      <c r="E116" s="481"/>
      <c r="F116" s="481"/>
      <c r="G116" s="481"/>
      <c r="H116" s="481"/>
      <c r="I116" s="480"/>
    </row>
    <row r="117" spans="2:9" ht="18">
      <c r="B117" s="483"/>
      <c r="C117" s="482"/>
      <c r="D117" s="481"/>
      <c r="E117" s="481"/>
      <c r="F117" s="481"/>
      <c r="G117" s="481"/>
      <c r="H117" s="481"/>
      <c r="I117" s="480"/>
    </row>
    <row r="118" spans="2:9" ht="18">
      <c r="B118" s="483"/>
      <c r="C118" s="482"/>
      <c r="D118" s="481"/>
      <c r="E118" s="481"/>
      <c r="F118" s="481"/>
      <c r="G118" s="481"/>
      <c r="H118" s="481"/>
      <c r="I118" s="480"/>
    </row>
    <row r="119" spans="2:9" ht="18">
      <c r="B119" s="483"/>
      <c r="C119" s="482"/>
      <c r="D119" s="481"/>
      <c r="E119" s="481"/>
      <c r="F119" s="481"/>
      <c r="G119" s="481"/>
      <c r="H119" s="481"/>
      <c r="I119" s="480"/>
    </row>
    <row r="120" spans="2:9" ht="18">
      <c r="B120" s="483"/>
      <c r="C120" s="482"/>
      <c r="D120" s="481"/>
      <c r="E120" s="481"/>
      <c r="F120" s="481"/>
      <c r="G120" s="481"/>
      <c r="H120" s="481"/>
      <c r="I120" s="480"/>
    </row>
    <row r="121" spans="2:9" ht="18">
      <c r="B121" s="483"/>
      <c r="C121" s="482"/>
      <c r="D121" s="481"/>
      <c r="E121" s="481"/>
      <c r="F121" s="481"/>
      <c r="G121" s="481"/>
      <c r="H121" s="481"/>
      <c r="I121" s="480"/>
    </row>
    <row r="122" spans="2:9" ht="18">
      <c r="B122" s="483"/>
      <c r="C122" s="482"/>
      <c r="D122" s="481"/>
      <c r="E122" s="481"/>
      <c r="F122" s="481"/>
      <c r="G122" s="481"/>
      <c r="H122" s="481"/>
      <c r="I122" s="480"/>
    </row>
    <row r="123" spans="2:9" ht="18">
      <c r="B123" s="483"/>
      <c r="C123" s="482"/>
      <c r="D123" s="481"/>
      <c r="E123" s="481"/>
      <c r="F123" s="481"/>
      <c r="G123" s="481"/>
      <c r="H123" s="481"/>
      <c r="I123" s="480"/>
    </row>
    <row r="124" spans="2:9" ht="18">
      <c r="B124" s="483"/>
      <c r="C124" s="482"/>
      <c r="D124" s="481"/>
      <c r="E124" s="481"/>
      <c r="F124" s="481"/>
      <c r="G124" s="481"/>
      <c r="H124" s="481"/>
      <c r="I124" s="480"/>
    </row>
    <row r="125" spans="2:9" ht="18">
      <c r="B125" s="483"/>
      <c r="C125" s="482"/>
      <c r="D125" s="481"/>
      <c r="E125" s="481"/>
      <c r="F125" s="481"/>
      <c r="G125" s="481"/>
      <c r="H125" s="481"/>
      <c r="I125" s="480"/>
    </row>
    <row r="126" spans="2:9" ht="18">
      <c r="B126" s="483"/>
      <c r="C126" s="482"/>
      <c r="D126" s="481"/>
      <c r="E126" s="481"/>
      <c r="F126" s="481"/>
      <c r="G126" s="481"/>
      <c r="H126" s="481"/>
      <c r="I126" s="480"/>
    </row>
    <row r="127" spans="2:9" ht="18">
      <c r="B127" s="483"/>
      <c r="C127" s="482"/>
      <c r="D127" s="481"/>
      <c r="E127" s="481"/>
      <c r="F127" s="481"/>
      <c r="G127" s="481"/>
      <c r="H127" s="481"/>
      <c r="I127" s="480"/>
    </row>
    <row r="128" spans="2:9" ht="18">
      <c r="B128" s="483"/>
      <c r="C128" s="482"/>
      <c r="D128" s="481"/>
      <c r="E128" s="481"/>
      <c r="F128" s="481"/>
      <c r="G128" s="481"/>
      <c r="H128" s="481"/>
      <c r="I128" s="480"/>
    </row>
    <row r="129" spans="2:9" ht="18">
      <c r="B129" s="483"/>
      <c r="C129" s="482"/>
      <c r="D129" s="481"/>
      <c r="E129" s="481"/>
      <c r="F129" s="481"/>
      <c r="G129" s="481"/>
      <c r="H129" s="481"/>
      <c r="I129" s="480"/>
    </row>
    <row r="130" spans="2:9" ht="18">
      <c r="B130" s="483"/>
      <c r="C130" s="482"/>
      <c r="D130" s="481"/>
      <c r="E130" s="481"/>
      <c r="F130" s="481"/>
      <c r="G130" s="481"/>
      <c r="H130" s="481"/>
      <c r="I130" s="480"/>
    </row>
    <row r="131" spans="2:9" ht="18">
      <c r="B131" s="483"/>
      <c r="C131" s="482"/>
      <c r="D131" s="481"/>
      <c r="E131" s="481"/>
      <c r="F131" s="481"/>
      <c r="G131" s="481"/>
      <c r="H131" s="481"/>
      <c r="I131" s="480"/>
    </row>
    <row r="132" spans="2:9" ht="18">
      <c r="B132" s="483"/>
      <c r="C132" s="482"/>
      <c r="D132" s="481"/>
      <c r="E132" s="481"/>
      <c r="F132" s="481"/>
      <c r="G132" s="481"/>
      <c r="H132" s="481"/>
      <c r="I132" s="480"/>
    </row>
    <row r="133" spans="2:9" ht="18">
      <c r="B133" s="483"/>
      <c r="C133" s="482"/>
      <c r="D133" s="481"/>
      <c r="E133" s="481"/>
      <c r="F133" s="481"/>
      <c r="G133" s="481"/>
      <c r="H133" s="481"/>
      <c r="I133" s="480"/>
    </row>
    <row r="134" spans="2:9" ht="18">
      <c r="B134" s="483"/>
      <c r="C134" s="482"/>
      <c r="D134" s="481"/>
      <c r="E134" s="481"/>
      <c r="F134" s="481"/>
      <c r="G134" s="481"/>
      <c r="H134" s="481"/>
      <c r="I134" s="480"/>
    </row>
    <row r="135" spans="2:9" ht="18">
      <c r="B135" s="483"/>
      <c r="C135" s="482"/>
      <c r="D135" s="481"/>
      <c r="E135" s="481"/>
      <c r="F135" s="481"/>
      <c r="G135" s="481"/>
      <c r="H135" s="481"/>
      <c r="I135" s="480"/>
    </row>
    <row r="136" spans="2:9" ht="18">
      <c r="B136" s="483"/>
      <c r="C136" s="482"/>
      <c r="D136" s="481"/>
      <c r="E136" s="481"/>
      <c r="F136" s="481"/>
      <c r="G136" s="481"/>
      <c r="H136" s="481"/>
      <c r="I136" s="480"/>
    </row>
    <row r="137" spans="2:9" ht="18">
      <c r="B137" s="483"/>
      <c r="C137" s="482"/>
      <c r="D137" s="481"/>
      <c r="E137" s="481"/>
      <c r="F137" s="481"/>
      <c r="G137" s="481"/>
      <c r="H137" s="481"/>
      <c r="I137" s="480"/>
    </row>
    <row r="138" spans="2:9" ht="18">
      <c r="B138" s="483"/>
      <c r="C138" s="482"/>
      <c r="D138" s="481"/>
      <c r="E138" s="481"/>
      <c r="F138" s="481"/>
      <c r="G138" s="481"/>
      <c r="H138" s="481"/>
      <c r="I138" s="480"/>
    </row>
    <row r="139" spans="2:9" ht="18">
      <c r="B139" s="483"/>
      <c r="C139" s="482"/>
      <c r="D139" s="481"/>
      <c r="E139" s="481"/>
      <c r="F139" s="481"/>
      <c r="G139" s="481"/>
      <c r="H139" s="481"/>
      <c r="I139" s="480"/>
    </row>
    <row r="140" spans="2:9" ht="18">
      <c r="B140" s="483"/>
      <c r="C140" s="482"/>
      <c r="D140" s="481"/>
      <c r="E140" s="481"/>
      <c r="F140" s="481"/>
      <c r="G140" s="481"/>
      <c r="H140" s="481"/>
      <c r="I140" s="480"/>
    </row>
    <row r="141" spans="2:9" ht="18">
      <c r="B141" s="483"/>
      <c r="C141" s="482"/>
      <c r="D141" s="481"/>
      <c r="E141" s="481"/>
      <c r="F141" s="481"/>
      <c r="G141" s="481"/>
      <c r="H141" s="481"/>
      <c r="I141" s="480"/>
    </row>
    <row r="142" spans="2:9" ht="18">
      <c r="B142" s="483"/>
      <c r="C142" s="482"/>
      <c r="D142" s="481"/>
      <c r="E142" s="481"/>
      <c r="F142" s="481"/>
      <c r="G142" s="481"/>
      <c r="H142" s="481"/>
      <c r="I142" s="480"/>
    </row>
    <row r="143" spans="2:9" ht="18">
      <c r="B143" s="483"/>
      <c r="C143" s="482"/>
      <c r="D143" s="481"/>
      <c r="E143" s="481"/>
      <c r="F143" s="481"/>
      <c r="G143" s="481"/>
      <c r="H143" s="481"/>
      <c r="I143" s="480"/>
    </row>
    <row r="144" spans="2:9" ht="18">
      <c r="B144" s="483"/>
      <c r="C144" s="482"/>
      <c r="D144" s="481"/>
      <c r="E144" s="481"/>
      <c r="F144" s="481"/>
      <c r="G144" s="481"/>
      <c r="H144" s="481"/>
      <c r="I144" s="480"/>
    </row>
    <row r="145" spans="2:9" ht="18">
      <c r="B145" s="483"/>
      <c r="C145" s="482"/>
      <c r="D145" s="481"/>
      <c r="E145" s="481"/>
      <c r="F145" s="481"/>
      <c r="G145" s="481"/>
      <c r="H145" s="481"/>
      <c r="I145" s="480"/>
    </row>
    <row r="146" spans="2:9" ht="18">
      <c r="B146" s="483"/>
      <c r="C146" s="482"/>
      <c r="D146" s="481"/>
      <c r="E146" s="481"/>
      <c r="F146" s="481"/>
      <c r="G146" s="481"/>
      <c r="H146" s="481"/>
      <c r="I146" s="480"/>
    </row>
    <row r="147" spans="2:9" ht="18">
      <c r="B147" s="483"/>
      <c r="C147" s="482"/>
      <c r="D147" s="481"/>
      <c r="E147" s="481"/>
      <c r="F147" s="481"/>
      <c r="G147" s="481"/>
      <c r="H147" s="481"/>
      <c r="I147" s="480"/>
    </row>
    <row r="148" spans="2:9" ht="18">
      <c r="B148" s="483"/>
      <c r="C148" s="482"/>
      <c r="D148" s="481"/>
      <c r="E148" s="481"/>
      <c r="F148" s="481"/>
      <c r="G148" s="481"/>
      <c r="H148" s="481"/>
      <c r="I148" s="480"/>
    </row>
    <row r="149" spans="2:9" ht="18">
      <c r="B149" s="483"/>
      <c r="C149" s="482"/>
      <c r="D149" s="481"/>
      <c r="E149" s="481"/>
      <c r="F149" s="481"/>
      <c r="G149" s="481"/>
      <c r="H149" s="481"/>
      <c r="I149" s="480"/>
    </row>
    <row r="150" spans="2:9" ht="18">
      <c r="B150" s="483"/>
      <c r="C150" s="482"/>
      <c r="D150" s="481"/>
      <c r="E150" s="481"/>
      <c r="F150" s="481"/>
      <c r="G150" s="481"/>
      <c r="H150" s="481"/>
      <c r="I150" s="480"/>
    </row>
    <row r="151" spans="2:9" ht="18">
      <c r="B151" s="483"/>
      <c r="C151" s="482"/>
      <c r="D151" s="481"/>
      <c r="E151" s="481"/>
      <c r="F151" s="481"/>
      <c r="G151" s="481"/>
      <c r="H151" s="481"/>
      <c r="I151" s="480"/>
    </row>
    <row r="152" spans="2:9" ht="18">
      <c r="B152" s="483"/>
      <c r="C152" s="482"/>
      <c r="D152" s="481"/>
      <c r="E152" s="481"/>
      <c r="F152" s="481"/>
      <c r="G152" s="481"/>
      <c r="H152" s="481"/>
      <c r="I152" s="480"/>
    </row>
    <row r="153" spans="2:9" ht="18">
      <c r="B153" s="483"/>
      <c r="C153" s="482"/>
      <c r="D153" s="481"/>
      <c r="E153" s="481"/>
      <c r="F153" s="481"/>
      <c r="G153" s="481"/>
      <c r="H153" s="481"/>
      <c r="I153" s="480"/>
    </row>
    <row r="154" spans="2:9" ht="18">
      <c r="B154" s="483"/>
      <c r="C154" s="482"/>
      <c r="D154" s="481"/>
      <c r="E154" s="481"/>
      <c r="F154" s="481"/>
      <c r="G154" s="481"/>
      <c r="H154" s="481"/>
      <c r="I154" s="480"/>
    </row>
    <row r="155" spans="2:9" ht="18">
      <c r="B155" s="483"/>
      <c r="C155" s="482"/>
      <c r="D155" s="481"/>
      <c r="E155" s="481"/>
      <c r="F155" s="481"/>
      <c r="G155" s="481"/>
      <c r="H155" s="481"/>
      <c r="I155" s="480"/>
    </row>
    <row r="156" spans="2:9" ht="18">
      <c r="B156" s="483"/>
      <c r="C156" s="482"/>
      <c r="D156" s="481"/>
      <c r="E156" s="481"/>
      <c r="F156" s="481"/>
      <c r="G156" s="481"/>
      <c r="H156" s="481"/>
      <c r="I156" s="480"/>
    </row>
    <row r="157" spans="2:9" ht="18">
      <c r="B157" s="483"/>
      <c r="C157" s="482"/>
      <c r="D157" s="481"/>
      <c r="E157" s="481"/>
      <c r="F157" s="481"/>
      <c r="G157" s="481"/>
      <c r="H157" s="481"/>
      <c r="I157" s="480"/>
    </row>
    <row r="158" spans="2:9" ht="18">
      <c r="B158" s="483"/>
      <c r="C158" s="482"/>
      <c r="D158" s="481"/>
      <c r="E158" s="481"/>
      <c r="F158" s="481"/>
      <c r="G158" s="481"/>
      <c r="H158" s="481"/>
      <c r="I158" s="480"/>
    </row>
    <row r="159" spans="2:9" ht="18">
      <c r="B159" s="483"/>
      <c r="C159" s="482"/>
      <c r="D159" s="481"/>
      <c r="E159" s="481"/>
      <c r="F159" s="481"/>
      <c r="G159" s="481"/>
      <c r="H159" s="481"/>
      <c r="I159" s="480"/>
    </row>
    <row r="160" spans="2:9" ht="18">
      <c r="B160" s="483"/>
      <c r="C160" s="482"/>
      <c r="D160" s="481"/>
      <c r="E160" s="481"/>
      <c r="F160" s="481"/>
      <c r="G160" s="481"/>
      <c r="H160" s="481"/>
      <c r="I160" s="480"/>
    </row>
    <row r="161" spans="2:9" ht="18">
      <c r="B161" s="483"/>
      <c r="C161" s="482"/>
      <c r="D161" s="481"/>
      <c r="E161" s="481"/>
      <c r="F161" s="481"/>
      <c r="G161" s="481"/>
      <c r="H161" s="481"/>
      <c r="I161" s="480"/>
    </row>
    <row r="162" spans="2:9" ht="18">
      <c r="B162" s="483"/>
      <c r="C162" s="482"/>
      <c r="D162" s="481"/>
      <c r="E162" s="481"/>
      <c r="F162" s="481"/>
      <c r="G162" s="481"/>
      <c r="H162" s="481"/>
      <c r="I162" s="480"/>
    </row>
    <row r="163" spans="2:9" ht="18">
      <c r="B163" s="483"/>
      <c r="C163" s="482"/>
      <c r="D163" s="481"/>
      <c r="E163" s="481"/>
      <c r="F163" s="481"/>
      <c r="G163" s="481"/>
      <c r="H163" s="481"/>
      <c r="I163" s="480"/>
    </row>
    <row r="164" spans="2:9" ht="18">
      <c r="B164" s="483"/>
      <c r="C164" s="482"/>
      <c r="D164" s="481"/>
      <c r="E164" s="481"/>
      <c r="F164" s="481"/>
      <c r="G164" s="481"/>
      <c r="H164" s="481"/>
      <c r="I164" s="480"/>
    </row>
    <row r="165" spans="2:9" ht="18">
      <c r="B165" s="483"/>
      <c r="C165" s="482"/>
      <c r="D165" s="481"/>
      <c r="E165" s="481"/>
      <c r="F165" s="481"/>
      <c r="G165" s="481"/>
      <c r="H165" s="481"/>
      <c r="I165" s="480"/>
    </row>
    <row r="166" spans="2:9" ht="18">
      <c r="B166" s="483"/>
      <c r="C166" s="482"/>
      <c r="D166" s="481"/>
      <c r="E166" s="481"/>
      <c r="F166" s="481"/>
      <c r="G166" s="481"/>
      <c r="H166" s="481"/>
      <c r="I166" s="480"/>
    </row>
    <row r="167" spans="2:9" ht="18">
      <c r="B167" s="483"/>
      <c r="C167" s="482"/>
      <c r="D167" s="481"/>
      <c r="E167" s="481"/>
      <c r="F167" s="481"/>
      <c r="G167" s="481"/>
      <c r="H167" s="481"/>
      <c r="I167" s="480"/>
    </row>
    <row r="168" spans="2:9" ht="18">
      <c r="B168" s="483"/>
      <c r="C168" s="482"/>
      <c r="D168" s="481"/>
      <c r="E168" s="481"/>
      <c r="F168" s="481"/>
      <c r="G168" s="481"/>
      <c r="H168" s="481"/>
      <c r="I168" s="480"/>
    </row>
    <row r="169" spans="2:9" ht="18">
      <c r="B169" s="483"/>
      <c r="C169" s="482"/>
      <c r="D169" s="481"/>
      <c r="E169" s="481"/>
      <c r="F169" s="481"/>
      <c r="G169" s="481"/>
      <c r="H169" s="481"/>
      <c r="I169" s="480"/>
    </row>
    <row r="170" spans="2:9" ht="18">
      <c r="B170" s="483"/>
      <c r="C170" s="482"/>
      <c r="D170" s="481"/>
      <c r="E170" s="481"/>
      <c r="F170" s="481"/>
      <c r="G170" s="481"/>
      <c r="H170" s="481"/>
      <c r="I170" s="480"/>
    </row>
    <row r="171" spans="2:9" ht="18">
      <c r="B171" s="483"/>
      <c r="C171" s="482"/>
      <c r="D171" s="481"/>
      <c r="E171" s="481"/>
      <c r="F171" s="481"/>
      <c r="G171" s="481"/>
      <c r="H171" s="481"/>
      <c r="I171" s="480"/>
    </row>
    <row r="172" spans="2:9" ht="18">
      <c r="B172" s="483"/>
      <c r="C172" s="482"/>
      <c r="D172" s="481"/>
      <c r="E172" s="481"/>
      <c r="F172" s="481"/>
      <c r="G172" s="481"/>
      <c r="H172" s="481"/>
      <c r="I172" s="480"/>
    </row>
    <row r="173" spans="2:9" ht="18">
      <c r="B173" s="483"/>
      <c r="C173" s="482"/>
      <c r="D173" s="481"/>
      <c r="E173" s="481"/>
      <c r="F173" s="481"/>
      <c r="G173" s="481"/>
      <c r="H173" s="481"/>
      <c r="I173" s="480"/>
    </row>
    <row r="174" spans="2:9" ht="18">
      <c r="B174" s="483"/>
      <c r="C174" s="482"/>
      <c r="D174" s="481"/>
      <c r="E174" s="481"/>
      <c r="F174" s="481"/>
      <c r="G174" s="481"/>
      <c r="H174" s="481"/>
      <c r="I174" s="480"/>
    </row>
    <row r="175" spans="2:9" ht="18">
      <c r="B175" s="483"/>
      <c r="C175" s="482"/>
      <c r="D175" s="481"/>
      <c r="E175" s="481"/>
      <c r="F175" s="481"/>
      <c r="G175" s="481"/>
      <c r="H175" s="481"/>
      <c r="I175" s="480"/>
    </row>
    <row r="176" spans="2:9" ht="18">
      <c r="B176" s="483"/>
      <c r="C176" s="482"/>
      <c r="D176" s="481"/>
      <c r="E176" s="481"/>
      <c r="F176" s="481"/>
      <c r="G176" s="481"/>
      <c r="H176" s="481"/>
      <c r="I176" s="480"/>
    </row>
    <row r="177" spans="2:9" ht="18">
      <c r="B177" s="483"/>
      <c r="C177" s="482"/>
      <c r="D177" s="481"/>
      <c r="E177" s="481"/>
      <c r="F177" s="481"/>
      <c r="G177" s="481"/>
      <c r="H177" s="481"/>
      <c r="I177" s="480"/>
    </row>
    <row r="178" spans="2:9" ht="18">
      <c r="B178" s="483"/>
      <c r="C178" s="482"/>
      <c r="D178" s="481"/>
      <c r="E178" s="481"/>
      <c r="F178" s="481"/>
      <c r="G178" s="481"/>
      <c r="H178" s="481"/>
      <c r="I178" s="480"/>
    </row>
    <row r="179" spans="2:9" ht="18">
      <c r="B179" s="483"/>
      <c r="C179" s="482"/>
      <c r="D179" s="481"/>
      <c r="E179" s="481"/>
      <c r="F179" s="481"/>
      <c r="G179" s="481"/>
      <c r="H179" s="481"/>
      <c r="I179" s="480"/>
    </row>
    <row r="180" spans="2:9" ht="18">
      <c r="B180" s="483"/>
      <c r="C180" s="482"/>
      <c r="D180" s="481"/>
      <c r="E180" s="481"/>
      <c r="F180" s="481"/>
      <c r="G180" s="481"/>
      <c r="H180" s="481"/>
      <c r="I180" s="480"/>
    </row>
    <row r="181" spans="2:9" ht="18">
      <c r="B181" s="483"/>
      <c r="C181" s="482"/>
      <c r="D181" s="481"/>
      <c r="E181" s="481"/>
      <c r="F181" s="481"/>
      <c r="G181" s="481"/>
      <c r="H181" s="481"/>
      <c r="I181" s="480"/>
    </row>
    <row r="182" spans="2:9" ht="18">
      <c r="B182" s="483"/>
      <c r="C182" s="482"/>
      <c r="D182" s="481"/>
      <c r="E182" s="481"/>
      <c r="F182" s="481"/>
      <c r="G182" s="481"/>
      <c r="H182" s="481"/>
      <c r="I182" s="480"/>
    </row>
    <row r="183" spans="2:9" ht="18">
      <c r="B183" s="483"/>
      <c r="C183" s="482"/>
      <c r="D183" s="481"/>
      <c r="E183" s="481"/>
      <c r="F183" s="481"/>
      <c r="G183" s="481"/>
      <c r="H183" s="481"/>
      <c r="I183" s="480"/>
    </row>
    <row r="184" spans="2:9" ht="18">
      <c r="B184" s="483"/>
      <c r="C184" s="482"/>
      <c r="D184" s="481"/>
      <c r="E184" s="481"/>
      <c r="F184" s="481"/>
      <c r="G184" s="481"/>
      <c r="H184" s="481"/>
      <c r="I184" s="480"/>
    </row>
    <row r="185" spans="2:9" ht="18">
      <c r="B185" s="483"/>
      <c r="C185" s="482"/>
      <c r="D185" s="481"/>
      <c r="E185" s="481"/>
      <c r="F185" s="481"/>
      <c r="G185" s="481"/>
      <c r="H185" s="481"/>
      <c r="I185" s="480"/>
    </row>
    <row r="186" spans="2:9" ht="18">
      <c r="B186" s="483"/>
      <c r="C186" s="482"/>
      <c r="D186" s="481"/>
      <c r="E186" s="481"/>
      <c r="F186" s="481"/>
      <c r="G186" s="481"/>
      <c r="H186" s="481"/>
      <c r="I186" s="480"/>
    </row>
    <row r="187" spans="2:9" ht="18">
      <c r="B187" s="483"/>
      <c r="C187" s="482"/>
      <c r="D187" s="481"/>
      <c r="E187" s="481"/>
      <c r="F187" s="481"/>
      <c r="G187" s="481"/>
      <c r="H187" s="481"/>
      <c r="I187" s="480"/>
    </row>
    <row r="188" spans="2:9" ht="18">
      <c r="B188" s="483"/>
      <c r="C188" s="482"/>
      <c r="D188" s="481"/>
      <c r="E188" s="481"/>
      <c r="F188" s="481"/>
      <c r="G188" s="481"/>
      <c r="H188" s="481"/>
      <c r="I188" s="480"/>
    </row>
    <row r="189" spans="2:9" ht="18">
      <c r="B189" s="483"/>
      <c r="C189" s="482"/>
      <c r="D189" s="481"/>
      <c r="E189" s="481"/>
      <c r="F189" s="481"/>
      <c r="G189" s="481"/>
      <c r="H189" s="481"/>
      <c r="I189" s="480"/>
    </row>
    <row r="190" spans="2:9" ht="18">
      <c r="B190" s="483"/>
      <c r="C190" s="482"/>
      <c r="D190" s="481"/>
      <c r="E190" s="481"/>
      <c r="F190" s="481"/>
      <c r="G190" s="481"/>
      <c r="H190" s="481"/>
      <c r="I190" s="480"/>
    </row>
    <row r="191" spans="2:9" ht="18">
      <c r="B191" s="483"/>
      <c r="C191" s="482"/>
      <c r="D191" s="481"/>
      <c r="E191" s="481"/>
      <c r="F191" s="481"/>
      <c r="G191" s="481"/>
      <c r="H191" s="481"/>
      <c r="I191" s="480"/>
    </row>
    <row r="192" spans="2:9" ht="18">
      <c r="B192" s="483"/>
      <c r="C192" s="482"/>
      <c r="D192" s="481"/>
      <c r="E192" s="481"/>
      <c r="F192" s="481"/>
      <c r="G192" s="481"/>
      <c r="H192" s="481"/>
      <c r="I192" s="480"/>
    </row>
    <row r="193" spans="2:9" ht="18">
      <c r="B193" s="483"/>
      <c r="C193" s="482"/>
      <c r="D193" s="481"/>
      <c r="E193" s="481"/>
      <c r="F193" s="481"/>
      <c r="G193" s="481"/>
      <c r="H193" s="481"/>
      <c r="I193" s="480"/>
    </row>
    <row r="194" spans="2:9" ht="18">
      <c r="B194" s="483"/>
      <c r="C194" s="482"/>
      <c r="D194" s="481"/>
      <c r="E194" s="481"/>
      <c r="F194" s="481"/>
      <c r="G194" s="481"/>
      <c r="H194" s="481"/>
      <c r="I194" s="480"/>
    </row>
    <row r="195" spans="2:9" ht="18">
      <c r="B195" s="483"/>
      <c r="C195" s="482"/>
      <c r="D195" s="481"/>
      <c r="E195" s="481"/>
      <c r="F195" s="481"/>
      <c r="G195" s="481"/>
      <c r="H195" s="481"/>
      <c r="I195" s="480"/>
    </row>
    <row r="196" spans="2:9" ht="18">
      <c r="B196" s="483"/>
      <c r="C196" s="482"/>
      <c r="D196" s="481"/>
      <c r="E196" s="481"/>
      <c r="F196" s="481"/>
      <c r="G196" s="481"/>
      <c r="H196" s="481"/>
      <c r="I196" s="480"/>
    </row>
    <row r="197" spans="2:9" ht="18">
      <c r="B197" s="483"/>
      <c r="C197" s="482"/>
      <c r="D197" s="481"/>
      <c r="E197" s="481"/>
      <c r="F197" s="481"/>
      <c r="G197" s="481"/>
      <c r="H197" s="481"/>
      <c r="I197" s="480"/>
    </row>
    <row r="198" spans="2:9" ht="18">
      <c r="B198" s="483"/>
      <c r="C198" s="482"/>
      <c r="D198" s="481"/>
      <c r="E198" s="481"/>
      <c r="F198" s="481"/>
      <c r="G198" s="481"/>
      <c r="H198" s="481"/>
      <c r="I198" s="480"/>
    </row>
    <row r="199" spans="2:9" ht="18">
      <c r="B199" s="483"/>
      <c r="C199" s="482"/>
      <c r="D199" s="481"/>
      <c r="E199" s="481"/>
      <c r="F199" s="481"/>
      <c r="G199" s="481"/>
      <c r="H199" s="481"/>
      <c r="I199" s="480"/>
    </row>
    <row r="200" spans="2:9" ht="18">
      <c r="B200" s="483"/>
      <c r="C200" s="482"/>
      <c r="D200" s="481"/>
      <c r="E200" s="481"/>
      <c r="F200" s="481"/>
      <c r="G200" s="481"/>
      <c r="H200" s="481"/>
      <c r="I200" s="480"/>
    </row>
    <row r="201" spans="2:9" ht="18">
      <c r="B201" s="483"/>
      <c r="C201" s="482"/>
      <c r="D201" s="481"/>
      <c r="E201" s="481"/>
      <c r="F201" s="481"/>
      <c r="G201" s="481"/>
      <c r="H201" s="481"/>
      <c r="I201" s="480"/>
    </row>
    <row r="202" spans="2:9" ht="18">
      <c r="B202" s="483"/>
      <c r="C202" s="482"/>
      <c r="D202" s="481"/>
      <c r="E202" s="481"/>
      <c r="F202" s="481"/>
      <c r="G202" s="481"/>
      <c r="H202" s="481"/>
      <c r="I202" s="480"/>
    </row>
    <row r="203" spans="2:9" ht="18">
      <c r="B203" s="483"/>
      <c r="C203" s="482"/>
      <c r="D203" s="481"/>
      <c r="E203" s="481"/>
      <c r="F203" s="481"/>
      <c r="G203" s="481"/>
      <c r="H203" s="481"/>
      <c r="I203" s="480"/>
    </row>
    <row r="204" spans="2:9" ht="18">
      <c r="B204" s="483"/>
      <c r="C204" s="482"/>
      <c r="D204" s="481"/>
      <c r="E204" s="481"/>
      <c r="F204" s="481"/>
      <c r="G204" s="481"/>
      <c r="H204" s="481"/>
      <c r="I204" s="480"/>
    </row>
    <row r="205" spans="2:9" ht="18">
      <c r="B205" s="483"/>
      <c r="C205" s="482"/>
      <c r="D205" s="481"/>
      <c r="E205" s="481"/>
      <c r="F205" s="481"/>
      <c r="G205" s="481"/>
      <c r="H205" s="481"/>
      <c r="I205" s="480"/>
    </row>
    <row r="206" spans="2:9" ht="18">
      <c r="B206" s="483"/>
      <c r="C206" s="482"/>
      <c r="D206" s="481"/>
      <c r="E206" s="481"/>
      <c r="F206" s="481"/>
      <c r="G206" s="481"/>
      <c r="H206" s="481"/>
      <c r="I206" s="480"/>
    </row>
    <row r="207" spans="2:9" ht="18">
      <c r="B207" s="483"/>
      <c r="C207" s="482"/>
      <c r="D207" s="481"/>
      <c r="E207" s="481"/>
      <c r="F207" s="481"/>
      <c r="G207" s="481"/>
      <c r="H207" s="481"/>
      <c r="I207" s="480"/>
    </row>
    <row r="208" spans="2:9" ht="18">
      <c r="B208" s="483"/>
      <c r="C208" s="482"/>
      <c r="D208" s="481"/>
      <c r="E208" s="481"/>
      <c r="F208" s="481"/>
      <c r="G208" s="481"/>
      <c r="H208" s="481"/>
      <c r="I208" s="480"/>
    </row>
    <row r="209" spans="2:9" ht="18">
      <c r="B209" s="483"/>
      <c r="C209" s="482"/>
      <c r="D209" s="481"/>
      <c r="E209" s="481"/>
      <c r="F209" s="481"/>
      <c r="G209" s="481"/>
      <c r="H209" s="481"/>
      <c r="I209" s="480"/>
    </row>
    <row r="210" spans="2:9" ht="18">
      <c r="B210" s="483"/>
      <c r="C210" s="482"/>
      <c r="D210" s="481"/>
      <c r="E210" s="481"/>
      <c r="F210" s="481"/>
      <c r="G210" s="481"/>
      <c r="H210" s="481"/>
      <c r="I210" s="480"/>
    </row>
    <row r="211" spans="2:9" ht="18">
      <c r="B211" s="483"/>
      <c r="C211" s="482"/>
      <c r="D211" s="481"/>
      <c r="E211" s="481"/>
      <c r="F211" s="481"/>
      <c r="G211" s="481"/>
      <c r="H211" s="481"/>
      <c r="I211" s="480"/>
    </row>
    <row r="212" spans="2:9" ht="18">
      <c r="B212" s="483"/>
      <c r="C212" s="482"/>
      <c r="D212" s="481"/>
      <c r="E212" s="481"/>
      <c r="F212" s="481"/>
      <c r="G212" s="481"/>
      <c r="H212" s="481"/>
      <c r="I212" s="480"/>
    </row>
    <row r="213" spans="2:9" ht="18">
      <c r="B213" s="483"/>
      <c r="C213" s="482"/>
      <c r="D213" s="481"/>
      <c r="E213" s="481"/>
      <c r="F213" s="481"/>
      <c r="G213" s="481"/>
      <c r="H213" s="481"/>
      <c r="I213" s="480"/>
    </row>
    <row r="214" spans="2:9" ht="18">
      <c r="B214" s="483"/>
      <c r="C214" s="482"/>
      <c r="D214" s="481"/>
      <c r="E214" s="481"/>
      <c r="F214" s="481"/>
      <c r="G214" s="481"/>
      <c r="H214" s="481"/>
      <c r="I214" s="480"/>
    </row>
    <row r="215" spans="2:9" ht="18">
      <c r="B215" s="483"/>
      <c r="C215" s="482"/>
      <c r="D215" s="481"/>
      <c r="E215" s="481"/>
      <c r="F215" s="481"/>
      <c r="G215" s="481"/>
      <c r="H215" s="481"/>
      <c r="I215" s="480"/>
    </row>
    <row r="216" spans="2:9" ht="18">
      <c r="B216" s="483"/>
      <c r="C216" s="482"/>
      <c r="D216" s="481"/>
      <c r="E216" s="481"/>
      <c r="F216" s="481"/>
      <c r="G216" s="481"/>
      <c r="H216" s="481"/>
      <c r="I216" s="480"/>
    </row>
    <row r="217" spans="2:9" ht="18">
      <c r="B217" s="483"/>
      <c r="C217" s="482"/>
      <c r="D217" s="481"/>
      <c r="E217" s="481"/>
      <c r="F217" s="481"/>
      <c r="G217" s="481"/>
      <c r="H217" s="481"/>
      <c r="I217" s="480"/>
    </row>
    <row r="218" spans="2:9" ht="18">
      <c r="B218" s="483"/>
      <c r="C218" s="482"/>
      <c r="D218" s="481"/>
      <c r="E218" s="481"/>
      <c r="F218" s="481"/>
      <c r="G218" s="481"/>
      <c r="H218" s="481"/>
      <c r="I218" s="480"/>
    </row>
    <row r="219" spans="2:9" ht="18">
      <c r="B219" s="483"/>
      <c r="C219" s="482"/>
      <c r="D219" s="481"/>
      <c r="E219" s="481"/>
      <c r="F219" s="481"/>
      <c r="G219" s="481"/>
      <c r="H219" s="481"/>
      <c r="I219" s="480"/>
    </row>
    <row r="220" spans="2:9" ht="18">
      <c r="B220" s="483"/>
      <c r="C220" s="482"/>
      <c r="D220" s="481"/>
      <c r="E220" s="481"/>
      <c r="F220" s="481"/>
      <c r="G220" s="481"/>
      <c r="H220" s="481"/>
      <c r="I220" s="480"/>
    </row>
    <row r="221" spans="2:9" ht="18">
      <c r="B221" s="483"/>
      <c r="C221" s="482"/>
      <c r="D221" s="481"/>
      <c r="E221" s="481"/>
      <c r="F221" s="481"/>
      <c r="G221" s="481"/>
      <c r="H221" s="481"/>
      <c r="I221" s="480"/>
    </row>
    <row r="222" spans="2:9" ht="18">
      <c r="B222" s="483"/>
      <c r="C222" s="482"/>
      <c r="D222" s="481"/>
      <c r="E222" s="481"/>
      <c r="F222" s="481"/>
      <c r="G222" s="481"/>
      <c r="H222" s="481"/>
      <c r="I222" s="480"/>
    </row>
    <row r="223" spans="2:9" ht="18">
      <c r="B223" s="483"/>
      <c r="C223" s="482"/>
      <c r="D223" s="481"/>
      <c r="E223" s="481"/>
      <c r="F223" s="481"/>
      <c r="G223" s="481"/>
      <c r="H223" s="481"/>
      <c r="I223" s="480"/>
    </row>
    <row r="224" spans="2:9" ht="18">
      <c r="B224" s="483"/>
      <c r="C224" s="482"/>
      <c r="D224" s="481"/>
      <c r="E224" s="481"/>
      <c r="F224" s="481"/>
      <c r="G224" s="481"/>
      <c r="H224" s="481"/>
      <c r="I224" s="480"/>
    </row>
    <row r="225" spans="2:9" ht="18">
      <c r="B225" s="483"/>
      <c r="C225" s="482"/>
      <c r="D225" s="481"/>
      <c r="E225" s="481"/>
      <c r="F225" s="481"/>
      <c r="G225" s="481"/>
      <c r="H225" s="481"/>
      <c r="I225" s="480"/>
    </row>
    <row r="226" spans="2:9" ht="18">
      <c r="B226" s="483"/>
      <c r="C226" s="482"/>
      <c r="D226" s="481"/>
      <c r="E226" s="481"/>
      <c r="F226" s="481"/>
      <c r="G226" s="481"/>
      <c r="H226" s="481"/>
      <c r="I226" s="480"/>
    </row>
    <row r="227" spans="2:9" ht="18">
      <c r="B227" s="483"/>
      <c r="C227" s="482"/>
      <c r="D227" s="481"/>
      <c r="E227" s="481"/>
      <c r="F227" s="481"/>
      <c r="G227" s="481"/>
      <c r="H227" s="481"/>
      <c r="I227" s="480"/>
    </row>
    <row r="228" spans="2:9" ht="18">
      <c r="B228" s="483"/>
      <c r="C228" s="482"/>
      <c r="D228" s="481"/>
      <c r="E228" s="481"/>
      <c r="F228" s="481"/>
      <c r="G228" s="481"/>
      <c r="H228" s="481"/>
      <c r="I228" s="480"/>
    </row>
    <row r="229" spans="2:9" ht="18">
      <c r="B229" s="483"/>
      <c r="C229" s="482"/>
      <c r="D229" s="481"/>
      <c r="E229" s="481"/>
      <c r="F229" s="481"/>
      <c r="G229" s="481"/>
      <c r="H229" s="481"/>
      <c r="I229" s="480"/>
    </row>
    <row r="230" spans="2:9" ht="18">
      <c r="B230" s="483"/>
      <c r="C230" s="482"/>
      <c r="D230" s="481"/>
      <c r="E230" s="481"/>
      <c r="F230" s="481"/>
      <c r="G230" s="481"/>
      <c r="H230" s="481"/>
      <c r="I230" s="480"/>
    </row>
    <row r="231" spans="2:9" ht="18">
      <c r="B231" s="483"/>
      <c r="C231" s="482"/>
      <c r="D231" s="481"/>
      <c r="E231" s="481"/>
      <c r="F231" s="481"/>
      <c r="G231" s="481"/>
      <c r="H231" s="481"/>
      <c r="I231" s="480"/>
    </row>
    <row r="232" spans="2:9" ht="18">
      <c r="B232" s="483"/>
      <c r="C232" s="482"/>
      <c r="D232" s="481"/>
      <c r="E232" s="481"/>
      <c r="F232" s="481"/>
      <c r="G232" s="481"/>
      <c r="H232" s="481"/>
      <c r="I232" s="480"/>
    </row>
    <row r="233" spans="2:9" ht="18">
      <c r="B233" s="483"/>
      <c r="C233" s="482"/>
      <c r="D233" s="481"/>
      <c r="E233" s="481"/>
      <c r="F233" s="481"/>
      <c r="G233" s="481"/>
      <c r="H233" s="481"/>
      <c r="I233" s="480"/>
    </row>
    <row r="234" spans="2:9" ht="18">
      <c r="B234" s="483"/>
      <c r="C234" s="482"/>
      <c r="D234" s="481"/>
      <c r="E234" s="481"/>
      <c r="F234" s="481"/>
      <c r="G234" s="481"/>
      <c r="H234" s="481"/>
      <c r="I234" s="480"/>
    </row>
    <row r="235" spans="2:9" ht="18">
      <c r="B235" s="483"/>
      <c r="C235" s="482"/>
      <c r="D235" s="481"/>
      <c r="E235" s="481"/>
      <c r="F235" s="481"/>
      <c r="G235" s="481"/>
      <c r="H235" s="481"/>
      <c r="I235" s="480"/>
    </row>
    <row r="236" spans="2:9" ht="18">
      <c r="B236" s="483"/>
      <c r="C236" s="482"/>
      <c r="D236" s="481"/>
      <c r="E236" s="481"/>
      <c r="F236" s="481"/>
      <c r="G236" s="481"/>
      <c r="H236" s="481"/>
      <c r="I236" s="480"/>
    </row>
    <row r="237" spans="2:9" ht="18">
      <c r="B237" s="483"/>
      <c r="C237" s="482"/>
      <c r="D237" s="481"/>
      <c r="E237" s="481"/>
      <c r="F237" s="481"/>
      <c r="G237" s="481"/>
      <c r="H237" s="481"/>
      <c r="I237" s="480"/>
    </row>
    <row r="238" spans="2:9" ht="18">
      <c r="B238" s="483"/>
      <c r="C238" s="482"/>
      <c r="D238" s="481"/>
      <c r="E238" s="481"/>
      <c r="F238" s="481"/>
      <c r="G238" s="481"/>
      <c r="H238" s="481"/>
      <c r="I238" s="480"/>
    </row>
    <row r="239" spans="2:9" ht="18">
      <c r="B239" s="483"/>
      <c r="C239" s="482"/>
      <c r="D239" s="481"/>
      <c r="E239" s="481"/>
      <c r="F239" s="481"/>
      <c r="G239" s="481"/>
      <c r="H239" s="481"/>
      <c r="I239" s="480"/>
    </row>
    <row r="240" spans="2:9" ht="18">
      <c r="B240" s="483"/>
      <c r="C240" s="482"/>
      <c r="D240" s="481"/>
      <c r="E240" s="481"/>
      <c r="F240" s="481"/>
      <c r="G240" s="481"/>
      <c r="H240" s="481"/>
      <c r="I240" s="480"/>
    </row>
    <row r="241" spans="2:9" ht="18">
      <c r="B241" s="483"/>
      <c r="C241" s="482"/>
      <c r="D241" s="481"/>
      <c r="E241" s="481"/>
      <c r="F241" s="481"/>
      <c r="G241" s="481"/>
      <c r="H241" s="481"/>
      <c r="I241" s="480"/>
    </row>
    <row r="242" spans="2:9" ht="18">
      <c r="B242" s="483"/>
      <c r="C242" s="482"/>
      <c r="D242" s="481"/>
      <c r="E242" s="481"/>
      <c r="F242" s="481"/>
      <c r="G242" s="481"/>
      <c r="H242" s="481"/>
      <c r="I242" s="480"/>
    </row>
    <row r="243" spans="2:9" ht="18">
      <c r="B243" s="483"/>
      <c r="C243" s="482"/>
      <c r="D243" s="481"/>
      <c r="E243" s="481"/>
      <c r="F243" s="481"/>
      <c r="G243" s="481"/>
      <c r="H243" s="481"/>
      <c r="I243" s="480"/>
    </row>
    <row r="244" spans="2:9" ht="18">
      <c r="B244" s="483"/>
      <c r="C244" s="482"/>
      <c r="D244" s="481"/>
      <c r="E244" s="481"/>
      <c r="F244" s="481"/>
      <c r="G244" s="481"/>
      <c r="H244" s="481"/>
      <c r="I244" s="480"/>
    </row>
    <row r="245" spans="2:9" ht="18">
      <c r="B245" s="483"/>
      <c r="C245" s="482"/>
      <c r="D245" s="481"/>
      <c r="E245" s="481"/>
      <c r="F245" s="481"/>
      <c r="G245" s="481"/>
      <c r="H245" s="481"/>
      <c r="I245" s="480"/>
    </row>
    <row r="246" spans="2:9" ht="18">
      <c r="B246" s="483"/>
      <c r="C246" s="482"/>
      <c r="D246" s="481"/>
      <c r="E246" s="481"/>
      <c r="F246" s="481"/>
      <c r="G246" s="481"/>
      <c r="H246" s="481"/>
      <c r="I246" s="480"/>
    </row>
    <row r="247" spans="2:9" ht="18">
      <c r="B247" s="483"/>
      <c r="C247" s="482"/>
      <c r="D247" s="481"/>
      <c r="E247" s="481"/>
      <c r="F247" s="481"/>
      <c r="G247" s="481"/>
      <c r="H247" s="481"/>
      <c r="I247" s="480"/>
    </row>
    <row r="248" spans="2:9" ht="18">
      <c r="B248" s="483"/>
      <c r="C248" s="482"/>
      <c r="D248" s="481"/>
      <c r="E248" s="481"/>
      <c r="F248" s="481"/>
      <c r="G248" s="481"/>
      <c r="H248" s="481"/>
      <c r="I248" s="480"/>
    </row>
    <row r="249" spans="2:9" ht="18">
      <c r="B249" s="483"/>
      <c r="C249" s="482"/>
      <c r="D249" s="481"/>
      <c r="E249" s="481"/>
      <c r="F249" s="481"/>
      <c r="G249" s="481"/>
      <c r="H249" s="481"/>
      <c r="I249" s="480"/>
    </row>
    <row r="250" spans="2:9" ht="18">
      <c r="B250" s="483"/>
      <c r="C250" s="482"/>
      <c r="D250" s="481"/>
      <c r="E250" s="481"/>
      <c r="F250" s="481"/>
      <c r="G250" s="481"/>
      <c r="H250" s="481"/>
      <c r="I250" s="480"/>
    </row>
    <row r="251" spans="2:9" ht="18">
      <c r="B251" s="483"/>
      <c r="C251" s="482"/>
      <c r="D251" s="481"/>
      <c r="E251" s="481"/>
      <c r="F251" s="481"/>
      <c r="G251" s="481"/>
      <c r="H251" s="481"/>
      <c r="I251" s="480"/>
    </row>
    <row r="252" spans="2:9" ht="18">
      <c r="B252" s="483"/>
      <c r="C252" s="482"/>
      <c r="D252" s="481"/>
      <c r="E252" s="481"/>
      <c r="F252" s="481"/>
      <c r="G252" s="481"/>
      <c r="H252" s="481"/>
      <c r="I252" s="480"/>
    </row>
    <row r="253" spans="2:9" ht="18">
      <c r="B253" s="483"/>
      <c r="C253" s="482"/>
      <c r="D253" s="481"/>
      <c r="E253" s="481"/>
      <c r="F253" s="481"/>
      <c r="G253" s="481"/>
      <c r="H253" s="481"/>
      <c r="I253" s="480"/>
    </row>
    <row r="254" spans="2:9" ht="18">
      <c r="B254" s="483"/>
      <c r="C254" s="482"/>
      <c r="D254" s="481"/>
      <c r="E254" s="481"/>
      <c r="F254" s="481"/>
      <c r="G254" s="481"/>
      <c r="H254" s="481"/>
      <c r="I254" s="480"/>
    </row>
    <row r="255" spans="2:9" ht="18">
      <c r="B255" s="483"/>
      <c r="C255" s="482"/>
      <c r="D255" s="481"/>
      <c r="E255" s="481"/>
      <c r="F255" s="481"/>
      <c r="G255" s="481"/>
      <c r="H255" s="481"/>
      <c r="I255" s="480"/>
    </row>
    <row r="256" spans="2:9" ht="18">
      <c r="B256" s="483"/>
      <c r="C256" s="482"/>
      <c r="D256" s="481"/>
      <c r="E256" s="481"/>
      <c r="F256" s="481"/>
      <c r="G256" s="481"/>
      <c r="H256" s="481"/>
      <c r="I256" s="480"/>
    </row>
    <row r="257" spans="2:9" ht="18">
      <c r="B257" s="483"/>
      <c r="C257" s="482"/>
      <c r="D257" s="481"/>
      <c r="E257" s="481"/>
      <c r="F257" s="481"/>
      <c r="G257" s="481"/>
      <c r="H257" s="481"/>
      <c r="I257" s="480"/>
    </row>
    <row r="258" spans="2:9" ht="18">
      <c r="B258" s="483"/>
      <c r="C258" s="482"/>
      <c r="D258" s="481"/>
      <c r="E258" s="481"/>
      <c r="F258" s="481"/>
      <c r="G258" s="481"/>
      <c r="H258" s="481"/>
      <c r="I258" s="480"/>
    </row>
    <row r="259" spans="2:9" ht="18">
      <c r="B259" s="483"/>
      <c r="C259" s="482"/>
      <c r="D259" s="481"/>
      <c r="E259" s="481"/>
      <c r="F259" s="481"/>
      <c r="G259" s="481"/>
      <c r="H259" s="481"/>
      <c r="I259" s="480"/>
    </row>
    <row r="260" spans="2:9" ht="18">
      <c r="B260" s="483"/>
      <c r="C260" s="482"/>
      <c r="D260" s="481"/>
      <c r="E260" s="481"/>
      <c r="F260" s="481"/>
      <c r="G260" s="481"/>
      <c r="H260" s="481"/>
      <c r="I260" s="480"/>
    </row>
    <row r="261" spans="2:9" ht="18">
      <c r="B261" s="483"/>
      <c r="C261" s="482"/>
      <c r="D261" s="481"/>
      <c r="E261" s="481"/>
      <c r="F261" s="481"/>
      <c r="G261" s="481"/>
      <c r="H261" s="481"/>
      <c r="I261" s="480"/>
    </row>
    <row r="262" spans="2:9" ht="18">
      <c r="B262" s="483"/>
      <c r="C262" s="482"/>
      <c r="D262" s="481"/>
      <c r="E262" s="481"/>
      <c r="F262" s="481"/>
      <c r="G262" s="481"/>
      <c r="H262" s="481"/>
      <c r="I262" s="480"/>
    </row>
    <row r="263" spans="2:9" ht="18">
      <c r="B263" s="483"/>
      <c r="C263" s="482"/>
      <c r="D263" s="481"/>
      <c r="E263" s="481"/>
      <c r="F263" s="481"/>
      <c r="G263" s="481"/>
      <c r="H263" s="481"/>
      <c r="I263" s="480"/>
    </row>
    <row r="264" spans="2:9" ht="18">
      <c r="B264" s="483"/>
      <c r="C264" s="482"/>
      <c r="D264" s="481"/>
      <c r="E264" s="481"/>
      <c r="F264" s="481"/>
      <c r="G264" s="481"/>
      <c r="H264" s="481"/>
      <c r="I264" s="480"/>
    </row>
    <row r="265" spans="2:9" ht="18">
      <c r="B265" s="483"/>
      <c r="C265" s="482"/>
      <c r="D265" s="481"/>
      <c r="E265" s="481"/>
      <c r="F265" s="481"/>
      <c r="G265" s="481"/>
      <c r="H265" s="481"/>
      <c r="I265" s="480"/>
    </row>
    <row r="266" spans="2:9" ht="18">
      <c r="B266" s="483"/>
      <c r="C266" s="482"/>
      <c r="D266" s="481"/>
      <c r="E266" s="481"/>
      <c r="F266" s="481"/>
      <c r="G266" s="481"/>
      <c r="H266" s="481"/>
      <c r="I266" s="480"/>
    </row>
    <row r="267" spans="2:9" ht="18">
      <c r="B267" s="483"/>
      <c r="C267" s="482"/>
      <c r="D267" s="481"/>
      <c r="E267" s="481"/>
      <c r="F267" s="481"/>
      <c r="G267" s="481"/>
      <c r="H267" s="481"/>
      <c r="I267" s="480"/>
    </row>
    <row r="268" spans="2:9" ht="18">
      <c r="B268" s="483"/>
      <c r="C268" s="482"/>
      <c r="D268" s="481"/>
      <c r="E268" s="481"/>
      <c r="F268" s="481"/>
      <c r="G268" s="481"/>
      <c r="H268" s="481"/>
      <c r="I268" s="480"/>
    </row>
    <row r="269" spans="2:9" ht="18">
      <c r="B269" s="483"/>
      <c r="C269" s="482"/>
      <c r="D269" s="481"/>
      <c r="E269" s="481"/>
      <c r="F269" s="481"/>
      <c r="G269" s="481"/>
      <c r="H269" s="481"/>
      <c r="I269" s="480"/>
    </row>
    <row r="270" spans="2:9" ht="18">
      <c r="B270" s="483"/>
      <c r="C270" s="482"/>
      <c r="D270" s="481"/>
      <c r="E270" s="481"/>
      <c r="F270" s="481"/>
      <c r="G270" s="481"/>
      <c r="H270" s="481"/>
      <c r="I270" s="480"/>
    </row>
    <row r="271" spans="2:9" ht="18">
      <c r="B271" s="483"/>
      <c r="C271" s="482"/>
      <c r="D271" s="481"/>
      <c r="E271" s="481"/>
      <c r="F271" s="481"/>
      <c r="G271" s="481"/>
      <c r="H271" s="481"/>
      <c r="I271" s="480"/>
    </row>
    <row r="272" spans="2:9" ht="18">
      <c r="B272" s="483"/>
      <c r="C272" s="482"/>
      <c r="D272" s="481"/>
      <c r="E272" s="481"/>
      <c r="F272" s="481"/>
      <c r="G272" s="481"/>
      <c r="H272" s="481"/>
      <c r="I272" s="480"/>
    </row>
    <row r="273" spans="2:9" ht="18">
      <c r="B273" s="483"/>
      <c r="C273" s="482"/>
      <c r="D273" s="481"/>
      <c r="E273" s="481"/>
      <c r="F273" s="481"/>
      <c r="G273" s="481"/>
      <c r="H273" s="481"/>
      <c r="I273" s="480"/>
    </row>
    <row r="274" spans="2:9" ht="18">
      <c r="B274" s="483"/>
      <c r="C274" s="482"/>
      <c r="D274" s="481"/>
      <c r="E274" s="481"/>
      <c r="F274" s="481"/>
      <c r="G274" s="481"/>
      <c r="H274" s="481"/>
      <c r="I274" s="480"/>
    </row>
    <row r="275" spans="2:9" ht="18">
      <c r="B275" s="483"/>
      <c r="C275" s="482"/>
      <c r="D275" s="481"/>
      <c r="E275" s="481"/>
      <c r="F275" s="481"/>
      <c r="G275" s="481"/>
      <c r="H275" s="481"/>
      <c r="I275" s="480"/>
    </row>
    <row r="276" spans="2:9" ht="18">
      <c r="B276" s="483"/>
      <c r="C276" s="482"/>
      <c r="D276" s="481"/>
      <c r="E276" s="481"/>
      <c r="F276" s="481"/>
      <c r="G276" s="481"/>
      <c r="H276" s="481"/>
      <c r="I276" s="480"/>
    </row>
    <row r="277" spans="2:9" ht="18">
      <c r="B277" s="483"/>
      <c r="C277" s="482"/>
      <c r="D277" s="481"/>
      <c r="E277" s="481"/>
      <c r="F277" s="481"/>
      <c r="G277" s="481"/>
      <c r="H277" s="481"/>
      <c r="I277" s="480"/>
    </row>
    <row r="278" spans="2:9" ht="18">
      <c r="B278" s="483"/>
      <c r="C278" s="482"/>
      <c r="D278" s="481"/>
      <c r="E278" s="481"/>
      <c r="F278" s="481"/>
      <c r="G278" s="481"/>
      <c r="H278" s="481"/>
      <c r="I278" s="480"/>
    </row>
    <row r="279" spans="2:9" ht="18">
      <c r="B279" s="483"/>
      <c r="C279" s="482"/>
      <c r="D279" s="481"/>
      <c r="E279" s="481"/>
      <c r="F279" s="481"/>
      <c r="G279" s="481"/>
      <c r="H279" s="481"/>
      <c r="I279" s="480"/>
    </row>
    <row r="280" spans="2:9" ht="18">
      <c r="B280" s="483"/>
      <c r="C280" s="482"/>
      <c r="D280" s="481"/>
      <c r="E280" s="481"/>
      <c r="F280" s="481"/>
      <c r="G280" s="481"/>
      <c r="H280" s="481"/>
      <c r="I280" s="480"/>
    </row>
    <row r="281" spans="2:9" ht="18">
      <c r="B281" s="483"/>
      <c r="C281" s="482"/>
      <c r="D281" s="481"/>
      <c r="E281" s="481"/>
      <c r="F281" s="481"/>
      <c r="G281" s="481"/>
      <c r="H281" s="481"/>
      <c r="I281" s="480"/>
    </row>
    <row r="282" spans="2:9" ht="18">
      <c r="B282" s="483"/>
      <c r="C282" s="482"/>
      <c r="D282" s="481"/>
      <c r="E282" s="481"/>
      <c r="F282" s="481"/>
      <c r="G282" s="481"/>
      <c r="H282" s="481"/>
      <c r="I282" s="480"/>
    </row>
    <row r="283" spans="2:9" ht="18">
      <c r="B283" s="483"/>
      <c r="C283" s="482"/>
      <c r="D283" s="481"/>
      <c r="E283" s="481"/>
      <c r="F283" s="481"/>
      <c r="G283" s="481"/>
      <c r="H283" s="481"/>
      <c r="I283" s="480"/>
    </row>
    <row r="284" spans="2:9" ht="18">
      <c r="B284" s="483"/>
      <c r="C284" s="482"/>
      <c r="D284" s="481"/>
      <c r="E284" s="481"/>
      <c r="F284" s="481"/>
      <c r="G284" s="481"/>
      <c r="H284" s="481"/>
      <c r="I284" s="480"/>
    </row>
    <row r="285" spans="2:9" ht="18">
      <c r="B285" s="483"/>
      <c r="C285" s="482"/>
      <c r="D285" s="481"/>
      <c r="E285" s="481"/>
      <c r="F285" s="481"/>
      <c r="G285" s="481"/>
      <c r="H285" s="481"/>
      <c r="I285" s="480"/>
    </row>
    <row r="286" spans="2:9" ht="18">
      <c r="B286" s="483"/>
      <c r="C286" s="482"/>
      <c r="D286" s="481"/>
      <c r="E286" s="481"/>
      <c r="F286" s="481"/>
      <c r="G286" s="481"/>
      <c r="H286" s="481"/>
      <c r="I286" s="480"/>
    </row>
    <row r="287" spans="2:9" ht="18">
      <c r="B287" s="483"/>
      <c r="C287" s="482"/>
      <c r="D287" s="481"/>
      <c r="E287" s="481"/>
      <c r="F287" s="481"/>
      <c r="G287" s="481"/>
      <c r="H287" s="481"/>
      <c r="I287" s="480"/>
    </row>
    <row r="288" spans="2:9" ht="18">
      <c r="B288" s="483"/>
      <c r="C288" s="482"/>
      <c r="D288" s="481"/>
      <c r="E288" s="481"/>
      <c r="F288" s="481"/>
      <c r="G288" s="481"/>
      <c r="H288" s="481"/>
      <c r="I288" s="480"/>
    </row>
    <row r="289" spans="2:9" ht="18">
      <c r="B289" s="483"/>
      <c r="C289" s="482"/>
      <c r="D289" s="481"/>
      <c r="E289" s="481"/>
      <c r="F289" s="481"/>
      <c r="G289" s="481"/>
      <c r="H289" s="481"/>
      <c r="I289" s="480"/>
    </row>
    <row r="290" spans="2:9" ht="18">
      <c r="B290" s="483"/>
      <c r="C290" s="482"/>
      <c r="D290" s="481"/>
      <c r="E290" s="481"/>
      <c r="F290" s="481"/>
      <c r="G290" s="481"/>
      <c r="H290" s="481"/>
      <c r="I290" s="480"/>
    </row>
    <row r="291" spans="2:9" ht="18">
      <c r="B291" s="483"/>
      <c r="C291" s="482"/>
      <c r="D291" s="481"/>
      <c r="E291" s="481"/>
      <c r="F291" s="481"/>
      <c r="G291" s="481"/>
      <c r="H291" s="481"/>
      <c r="I291" s="480"/>
    </row>
    <row r="292" spans="2:9" ht="18">
      <c r="B292" s="483"/>
      <c r="C292" s="482"/>
      <c r="D292" s="481"/>
      <c r="E292" s="481"/>
      <c r="F292" s="481"/>
      <c r="G292" s="481"/>
      <c r="H292" s="481"/>
      <c r="I292" s="480"/>
    </row>
    <row r="293" spans="2:9" ht="18">
      <c r="B293" s="483"/>
      <c r="C293" s="482"/>
      <c r="D293" s="481"/>
      <c r="E293" s="481"/>
      <c r="F293" s="481"/>
      <c r="G293" s="481"/>
      <c r="H293" s="481"/>
      <c r="I293" s="480"/>
    </row>
    <row r="294" spans="2:9" ht="18">
      <c r="B294" s="483"/>
      <c r="C294" s="482"/>
      <c r="D294" s="481"/>
      <c r="E294" s="481"/>
      <c r="F294" s="481"/>
      <c r="G294" s="481"/>
      <c r="H294" s="481"/>
      <c r="I294" s="480"/>
    </row>
    <row r="295" spans="2:9" ht="18">
      <c r="B295" s="483"/>
      <c r="C295" s="482"/>
      <c r="D295" s="481"/>
      <c r="E295" s="481"/>
      <c r="F295" s="481"/>
      <c r="G295" s="481"/>
      <c r="H295" s="481"/>
      <c r="I295" s="480"/>
    </row>
    <row r="296" spans="2:9" ht="18">
      <c r="B296" s="483"/>
      <c r="C296" s="482"/>
      <c r="D296" s="481"/>
      <c r="E296" s="481"/>
      <c r="F296" s="481"/>
      <c r="G296" s="481"/>
      <c r="H296" s="481"/>
      <c r="I296" s="480"/>
    </row>
    <row r="297" spans="2:9" ht="18">
      <c r="B297" s="483"/>
      <c r="C297" s="482"/>
      <c r="D297" s="481"/>
      <c r="E297" s="481"/>
      <c r="F297" s="481"/>
      <c r="G297" s="481"/>
      <c r="H297" s="481"/>
      <c r="I297" s="480"/>
    </row>
    <row r="298" spans="2:9" ht="18">
      <c r="B298" s="483"/>
      <c r="C298" s="482"/>
      <c r="D298" s="481"/>
      <c r="E298" s="481"/>
      <c r="F298" s="481"/>
      <c r="G298" s="481"/>
      <c r="H298" s="481"/>
      <c r="I298" s="480"/>
    </row>
    <row r="299" spans="2:9" ht="18">
      <c r="B299" s="483"/>
      <c r="C299" s="482"/>
      <c r="D299" s="481"/>
      <c r="E299" s="481"/>
      <c r="F299" s="481"/>
      <c r="G299" s="481"/>
      <c r="H299" s="481"/>
      <c r="I299" s="480"/>
    </row>
    <row r="300" spans="2:9" ht="18">
      <c r="B300" s="483"/>
      <c r="C300" s="482"/>
      <c r="D300" s="481"/>
      <c r="E300" s="481"/>
      <c r="F300" s="481"/>
      <c r="G300" s="481"/>
      <c r="H300" s="481"/>
      <c r="I300" s="480"/>
    </row>
    <row r="301" spans="2:9" ht="18">
      <c r="B301" s="483"/>
      <c r="C301" s="482"/>
      <c r="D301" s="481"/>
      <c r="E301" s="481"/>
      <c r="F301" s="481"/>
      <c r="G301" s="481"/>
      <c r="H301" s="481"/>
      <c r="I301" s="480"/>
    </row>
    <row r="302" spans="2:9" ht="18">
      <c r="B302" s="483"/>
      <c r="C302" s="482"/>
      <c r="D302" s="481"/>
      <c r="E302" s="481"/>
      <c r="F302" s="481"/>
      <c r="G302" s="481"/>
      <c r="H302" s="481"/>
      <c r="I302" s="480"/>
    </row>
    <row r="303" spans="2:9" ht="18">
      <c r="B303" s="483"/>
      <c r="C303" s="482"/>
      <c r="D303" s="481"/>
      <c r="E303" s="481"/>
      <c r="F303" s="481"/>
      <c r="G303" s="481"/>
      <c r="H303" s="481"/>
      <c r="I303" s="480"/>
    </row>
    <row r="304" spans="2:9" ht="18">
      <c r="B304" s="483"/>
      <c r="C304" s="482"/>
      <c r="D304" s="481"/>
      <c r="E304" s="481"/>
      <c r="F304" s="481"/>
      <c r="G304" s="481"/>
      <c r="H304" s="481"/>
      <c r="I304" s="480"/>
    </row>
    <row r="305" spans="2:9" ht="18">
      <c r="B305" s="483"/>
      <c r="C305" s="482"/>
      <c r="D305" s="481"/>
      <c r="E305" s="481"/>
      <c r="F305" s="481"/>
      <c r="G305" s="481"/>
      <c r="H305" s="481"/>
      <c r="I305" s="480"/>
    </row>
    <row r="306" spans="2:9" ht="18">
      <c r="B306" s="483"/>
      <c r="C306" s="482"/>
      <c r="D306" s="481"/>
      <c r="E306" s="481"/>
      <c r="F306" s="481"/>
      <c r="G306" s="481"/>
      <c r="H306" s="481"/>
      <c r="I306" s="480"/>
    </row>
    <row r="307" spans="2:9" ht="18">
      <c r="B307" s="483"/>
      <c r="C307" s="482"/>
      <c r="D307" s="481"/>
      <c r="E307" s="481"/>
      <c r="F307" s="481"/>
      <c r="G307" s="481"/>
      <c r="H307" s="481"/>
      <c r="I307" s="480"/>
    </row>
    <row r="308" spans="2:9" ht="18">
      <c r="B308" s="483"/>
      <c r="C308" s="482"/>
      <c r="D308" s="481"/>
      <c r="E308" s="481"/>
      <c r="F308" s="481"/>
      <c r="G308" s="481"/>
      <c r="H308" s="481"/>
      <c r="I308" s="480"/>
    </row>
    <row r="309" spans="2:9" ht="18">
      <c r="B309" s="483"/>
      <c r="C309" s="482"/>
      <c r="D309" s="481"/>
      <c r="E309" s="481"/>
      <c r="F309" s="481"/>
      <c r="G309" s="481"/>
      <c r="H309" s="481"/>
      <c r="I309" s="480"/>
    </row>
    <row r="310" spans="2:9" ht="18">
      <c r="B310" s="483"/>
      <c r="C310" s="482"/>
      <c r="D310" s="481"/>
      <c r="E310" s="481"/>
      <c r="F310" s="481"/>
      <c r="G310" s="481"/>
      <c r="H310" s="481"/>
      <c r="I310" s="480"/>
    </row>
    <row r="311" spans="2:9" ht="18">
      <c r="B311" s="483"/>
      <c r="C311" s="482"/>
      <c r="D311" s="481"/>
      <c r="E311" s="481"/>
      <c r="F311" s="481"/>
      <c r="G311" s="481"/>
      <c r="H311" s="481"/>
      <c r="I311" s="480"/>
    </row>
    <row r="312" spans="2:9" ht="18">
      <c r="B312" s="483"/>
      <c r="C312" s="482"/>
      <c r="D312" s="481"/>
      <c r="E312" s="481"/>
      <c r="F312" s="481"/>
      <c r="G312" s="481"/>
      <c r="H312" s="481"/>
      <c r="I312" s="480"/>
    </row>
    <row r="313" spans="2:9" ht="18">
      <c r="B313" s="483"/>
      <c r="C313" s="482"/>
      <c r="D313" s="481"/>
      <c r="E313" s="481"/>
      <c r="F313" s="481"/>
      <c r="G313" s="481"/>
      <c r="H313" s="481"/>
      <c r="I313" s="480"/>
    </row>
    <row r="314" spans="2:9" ht="18">
      <c r="B314" s="483"/>
      <c r="C314" s="482"/>
      <c r="D314" s="481"/>
      <c r="E314" s="481"/>
      <c r="F314" s="481"/>
      <c r="G314" s="481"/>
      <c r="H314" s="481"/>
      <c r="I314" s="480"/>
    </row>
    <row r="315" spans="2:9" ht="18">
      <c r="B315" s="483"/>
      <c r="C315" s="482"/>
      <c r="D315" s="481"/>
      <c r="E315" s="481"/>
      <c r="F315" s="481"/>
      <c r="G315" s="481"/>
      <c r="H315" s="481"/>
      <c r="I315" s="480"/>
    </row>
    <row r="316" spans="2:9" ht="18">
      <c r="B316" s="483"/>
      <c r="C316" s="482"/>
      <c r="D316" s="481"/>
      <c r="E316" s="481"/>
      <c r="F316" s="481"/>
      <c r="G316" s="481"/>
      <c r="H316" s="481"/>
      <c r="I316" s="480"/>
    </row>
    <row r="317" spans="2:9" ht="18">
      <c r="B317" s="483"/>
      <c r="C317" s="482"/>
      <c r="D317" s="481"/>
      <c r="E317" s="481"/>
      <c r="F317" s="481"/>
      <c r="G317" s="481"/>
      <c r="H317" s="481"/>
      <c r="I317" s="480"/>
    </row>
    <row r="318" spans="2:9" ht="18">
      <c r="B318" s="483"/>
      <c r="C318" s="482"/>
      <c r="D318" s="481"/>
      <c r="E318" s="481"/>
      <c r="F318" s="481"/>
      <c r="G318" s="481"/>
      <c r="H318" s="481"/>
      <c r="I318" s="480"/>
    </row>
    <row r="319" spans="2:9" ht="18">
      <c r="B319" s="483"/>
      <c r="C319" s="482"/>
      <c r="D319" s="481"/>
      <c r="E319" s="481"/>
      <c r="F319" s="481"/>
      <c r="G319" s="481"/>
      <c r="H319" s="481"/>
      <c r="I319" s="480"/>
    </row>
    <row r="320" spans="2:9" ht="18">
      <c r="B320" s="483"/>
      <c r="C320" s="482"/>
      <c r="D320" s="481"/>
      <c r="E320" s="481"/>
      <c r="F320" s="481"/>
      <c r="G320" s="481"/>
      <c r="H320" s="481"/>
      <c r="I320" s="480"/>
    </row>
    <row r="321" spans="2:9" ht="18">
      <c r="B321" s="483"/>
      <c r="C321" s="482"/>
      <c r="D321" s="481"/>
      <c r="E321" s="481"/>
      <c r="F321" s="481"/>
      <c r="G321" s="481"/>
      <c r="H321" s="481"/>
      <c r="I321" s="480"/>
    </row>
    <row r="322" spans="2:9" ht="18">
      <c r="B322" s="483"/>
      <c r="C322" s="482"/>
      <c r="D322" s="481"/>
      <c r="E322" s="481"/>
      <c r="F322" s="481"/>
      <c r="G322" s="481"/>
      <c r="H322" s="481"/>
      <c r="I322" s="480"/>
    </row>
    <row r="323" spans="2:9" ht="18">
      <c r="B323" s="483"/>
      <c r="C323" s="482"/>
      <c r="D323" s="481"/>
      <c r="E323" s="481"/>
      <c r="F323" s="481"/>
      <c r="G323" s="481"/>
      <c r="H323" s="481"/>
      <c r="I323" s="480"/>
    </row>
    <row r="324" spans="2:9" ht="18">
      <c r="B324" s="483"/>
      <c r="C324" s="482"/>
      <c r="D324" s="481"/>
      <c r="E324" s="481"/>
      <c r="F324" s="481"/>
      <c r="G324" s="481"/>
      <c r="H324" s="481"/>
      <c r="I324" s="480"/>
    </row>
    <row r="325" spans="2:9" ht="18">
      <c r="B325" s="483"/>
      <c r="C325" s="482"/>
      <c r="D325" s="481"/>
      <c r="E325" s="481"/>
      <c r="F325" s="481"/>
      <c r="G325" s="481"/>
      <c r="H325" s="481"/>
      <c r="I325" s="480"/>
    </row>
    <row r="326" spans="2:9" ht="18">
      <c r="B326" s="483"/>
      <c r="C326" s="482"/>
      <c r="D326" s="481"/>
      <c r="E326" s="481"/>
      <c r="F326" s="481"/>
      <c r="G326" s="481"/>
      <c r="H326" s="481"/>
      <c r="I326" s="480"/>
    </row>
    <row r="327" spans="2:9" ht="18">
      <c r="B327" s="483"/>
      <c r="C327" s="482"/>
      <c r="D327" s="481"/>
      <c r="E327" s="481"/>
      <c r="F327" s="481"/>
      <c r="G327" s="481"/>
      <c r="H327" s="481"/>
      <c r="I327" s="480"/>
    </row>
    <row r="328" spans="2:9" ht="18">
      <c r="B328" s="483"/>
      <c r="C328" s="482"/>
      <c r="D328" s="481"/>
      <c r="E328" s="481"/>
      <c r="F328" s="481"/>
      <c r="G328" s="481"/>
      <c r="H328" s="481"/>
      <c r="I328" s="480"/>
    </row>
    <row r="329" spans="2:9" ht="18">
      <c r="B329" s="483"/>
      <c r="C329" s="482"/>
      <c r="D329" s="481"/>
      <c r="E329" s="481"/>
      <c r="F329" s="481"/>
      <c r="G329" s="481"/>
      <c r="H329" s="481"/>
      <c r="I329" s="480"/>
    </row>
    <row r="330" spans="2:9" ht="18">
      <c r="B330" s="483"/>
      <c r="C330" s="482"/>
      <c r="D330" s="481"/>
      <c r="E330" s="481"/>
      <c r="F330" s="481"/>
      <c r="G330" s="481"/>
      <c r="H330" s="481"/>
      <c r="I330" s="480"/>
    </row>
    <row r="331" spans="2:9" ht="18">
      <c r="B331" s="483"/>
      <c r="C331" s="482"/>
      <c r="D331" s="481"/>
      <c r="E331" s="481"/>
      <c r="F331" s="481"/>
      <c r="G331" s="481"/>
      <c r="H331" s="481"/>
      <c r="I331" s="480"/>
    </row>
    <row r="332" spans="2:9" ht="18">
      <c r="B332" s="483"/>
      <c r="C332" s="482"/>
      <c r="D332" s="481"/>
      <c r="E332" s="481"/>
      <c r="F332" s="481"/>
      <c r="G332" s="481"/>
      <c r="H332" s="481"/>
      <c r="I332" s="480"/>
    </row>
    <row r="333" spans="2:9" ht="18">
      <c r="B333" s="483"/>
      <c r="C333" s="482"/>
      <c r="D333" s="481"/>
      <c r="E333" s="481"/>
      <c r="F333" s="481"/>
      <c r="G333" s="481"/>
      <c r="H333" s="481"/>
      <c r="I333" s="480"/>
    </row>
    <row r="334" spans="2:9" ht="18">
      <c r="B334" s="483"/>
      <c r="C334" s="482"/>
      <c r="D334" s="481"/>
      <c r="E334" s="481"/>
      <c r="F334" s="481"/>
      <c r="G334" s="481"/>
      <c r="H334" s="481"/>
      <c r="I334" s="480"/>
    </row>
    <row r="335" spans="2:9" ht="18">
      <c r="B335" s="483"/>
      <c r="C335" s="482"/>
      <c r="D335" s="481"/>
      <c r="E335" s="481"/>
      <c r="F335" s="481"/>
      <c r="G335" s="481"/>
      <c r="H335" s="481"/>
      <c r="I335" s="480"/>
    </row>
    <row r="336" spans="2:9" ht="18">
      <c r="B336" s="483"/>
      <c r="C336" s="482"/>
      <c r="D336" s="481"/>
      <c r="E336" s="481"/>
      <c r="F336" s="481"/>
      <c r="G336" s="481"/>
      <c r="H336" s="481"/>
      <c r="I336" s="480"/>
    </row>
    <row r="337" spans="2:9" ht="18">
      <c r="B337" s="483"/>
      <c r="C337" s="482"/>
      <c r="D337" s="481"/>
      <c r="E337" s="481"/>
      <c r="F337" s="481"/>
      <c r="G337" s="481"/>
      <c r="H337" s="481"/>
      <c r="I337" s="480"/>
    </row>
    <row r="338" spans="2:9" ht="18">
      <c r="B338" s="483"/>
      <c r="C338" s="482"/>
      <c r="D338" s="481"/>
      <c r="E338" s="481"/>
      <c r="F338" s="481"/>
      <c r="G338" s="481"/>
      <c r="H338" s="481"/>
      <c r="I338" s="480"/>
    </row>
    <row r="339" spans="2:9" ht="18">
      <c r="B339" s="483"/>
      <c r="C339" s="482"/>
      <c r="D339" s="481"/>
      <c r="E339" s="481"/>
      <c r="F339" s="481"/>
      <c r="G339" s="481"/>
      <c r="H339" s="481"/>
      <c r="I339" s="480"/>
    </row>
    <row r="340" spans="2:9" ht="18">
      <c r="B340" s="483"/>
      <c r="C340" s="482"/>
      <c r="D340" s="481"/>
      <c r="E340" s="481"/>
      <c r="F340" s="481"/>
      <c r="G340" s="481"/>
      <c r="H340" s="481"/>
      <c r="I340" s="480"/>
    </row>
    <row r="341" spans="2:9" ht="18">
      <c r="B341" s="483"/>
      <c r="C341" s="482"/>
      <c r="D341" s="481"/>
      <c r="E341" s="481"/>
      <c r="F341" s="481"/>
      <c r="G341" s="481"/>
      <c r="H341" s="481"/>
      <c r="I341" s="480"/>
    </row>
    <row r="342" spans="2:9" ht="18">
      <c r="B342" s="483"/>
      <c r="C342" s="482"/>
      <c r="D342" s="481"/>
      <c r="E342" s="481"/>
      <c r="F342" s="481"/>
      <c r="G342" s="481"/>
      <c r="H342" s="481"/>
      <c r="I342" s="480"/>
    </row>
    <row r="343" spans="2:9" ht="18">
      <c r="B343" s="483"/>
      <c r="C343" s="482"/>
      <c r="D343" s="481"/>
      <c r="E343" s="481"/>
      <c r="F343" s="481"/>
      <c r="G343" s="481"/>
      <c r="H343" s="481"/>
      <c r="I343" s="480"/>
    </row>
    <row r="344" spans="2:9" ht="18">
      <c r="B344" s="483"/>
      <c r="C344" s="482"/>
      <c r="D344" s="481"/>
      <c r="E344" s="481"/>
      <c r="F344" s="481"/>
      <c r="G344" s="481"/>
      <c r="H344" s="481"/>
      <c r="I344" s="480"/>
    </row>
    <row r="345" spans="2:9" ht="18">
      <c r="B345" s="483"/>
      <c r="C345" s="482"/>
      <c r="D345" s="481"/>
      <c r="E345" s="481"/>
      <c r="F345" s="481"/>
      <c r="G345" s="481"/>
      <c r="H345" s="481"/>
      <c r="I345" s="480"/>
    </row>
    <row r="346" spans="2:9" ht="18">
      <c r="B346" s="483"/>
      <c r="C346" s="482"/>
      <c r="D346" s="481"/>
      <c r="E346" s="481"/>
      <c r="F346" s="481"/>
      <c r="G346" s="481"/>
      <c r="H346" s="481"/>
      <c r="I346" s="480"/>
    </row>
    <row r="347" spans="2:9" ht="18">
      <c r="B347" s="483"/>
      <c r="C347" s="482"/>
      <c r="D347" s="481"/>
      <c r="E347" s="481"/>
      <c r="F347" s="481"/>
      <c r="G347" s="481"/>
      <c r="H347" s="481"/>
      <c r="I347" s="480"/>
    </row>
    <row r="348" spans="2:9" ht="18">
      <c r="B348" s="483"/>
      <c r="C348" s="482"/>
      <c r="D348" s="481"/>
      <c r="E348" s="481"/>
      <c r="F348" s="481"/>
      <c r="G348" s="481"/>
      <c r="H348" s="481"/>
      <c r="I348" s="480"/>
    </row>
    <row r="349" spans="2:9" ht="18">
      <c r="B349" s="483"/>
      <c r="C349" s="482"/>
      <c r="D349" s="481"/>
      <c r="E349" s="481"/>
      <c r="F349" s="481"/>
      <c r="G349" s="481"/>
      <c r="H349" s="481"/>
      <c r="I349" s="480"/>
    </row>
    <row r="350" spans="2:9" ht="18">
      <c r="B350" s="483"/>
      <c r="C350" s="482"/>
      <c r="D350" s="481"/>
      <c r="E350" s="481"/>
      <c r="F350" s="481"/>
      <c r="G350" s="481"/>
      <c r="H350" s="481"/>
      <c r="I350" s="480"/>
    </row>
    <row r="351" spans="2:9" ht="18">
      <c r="B351" s="483"/>
      <c r="C351" s="482"/>
      <c r="D351" s="481"/>
      <c r="E351" s="481"/>
      <c r="F351" s="481"/>
      <c r="G351" s="481"/>
      <c r="H351" s="481"/>
      <c r="I351" s="480"/>
    </row>
    <row r="352" spans="2:9" ht="18">
      <c r="B352" s="483"/>
      <c r="C352" s="482"/>
      <c r="D352" s="481"/>
      <c r="E352" s="481"/>
      <c r="F352" s="481"/>
      <c r="G352" s="481"/>
      <c r="H352" s="481"/>
      <c r="I352" s="480"/>
    </row>
    <row r="353" spans="2:9" ht="18">
      <c r="B353" s="483"/>
      <c r="C353" s="482"/>
      <c r="D353" s="481"/>
      <c r="E353" s="481"/>
      <c r="F353" s="481"/>
      <c r="G353" s="481"/>
      <c r="H353" s="481"/>
      <c r="I353" s="480"/>
    </row>
    <row r="354" spans="2:9" ht="18">
      <c r="B354" s="483"/>
      <c r="C354" s="482"/>
      <c r="D354" s="481"/>
      <c r="E354" s="481"/>
      <c r="F354" s="481"/>
      <c r="G354" s="481"/>
      <c r="H354" s="481"/>
      <c r="I354" s="480"/>
    </row>
    <row r="355" spans="2:9" ht="18">
      <c r="B355" s="483"/>
      <c r="C355" s="482"/>
      <c r="D355" s="481"/>
      <c r="E355" s="481"/>
      <c r="F355" s="481"/>
      <c r="G355" s="481"/>
      <c r="H355" s="481"/>
      <c r="I355" s="480"/>
    </row>
    <row r="356" spans="2:9" ht="18">
      <c r="B356" s="483"/>
      <c r="C356" s="482"/>
      <c r="D356" s="481"/>
      <c r="E356" s="481"/>
      <c r="F356" s="481"/>
      <c r="G356" s="481"/>
      <c r="H356" s="481"/>
      <c r="I356" s="480"/>
    </row>
    <row r="357" spans="2:9" ht="18">
      <c r="B357" s="483"/>
      <c r="C357" s="482"/>
      <c r="D357" s="481"/>
      <c r="E357" s="481"/>
      <c r="F357" s="481"/>
      <c r="G357" s="481"/>
      <c r="H357" s="481"/>
      <c r="I357" s="480"/>
    </row>
    <row r="358" spans="2:9" ht="18">
      <c r="B358" s="483"/>
      <c r="C358" s="482"/>
      <c r="D358" s="481"/>
      <c r="E358" s="481"/>
      <c r="F358" s="481"/>
      <c r="G358" s="481"/>
      <c r="H358" s="481"/>
      <c r="I358" s="480"/>
    </row>
    <row r="359" spans="2:9" ht="18">
      <c r="B359" s="483"/>
      <c r="C359" s="482"/>
      <c r="D359" s="481"/>
      <c r="E359" s="481"/>
      <c r="F359" s="481"/>
      <c r="G359" s="481"/>
      <c r="H359" s="481"/>
      <c r="I359" s="480"/>
    </row>
    <row r="360" spans="2:9" ht="18">
      <c r="B360" s="483"/>
      <c r="C360" s="482"/>
      <c r="D360" s="481"/>
      <c r="E360" s="481"/>
      <c r="F360" s="481"/>
      <c r="G360" s="481"/>
      <c r="H360" s="481"/>
      <c r="I360" s="480"/>
    </row>
    <row r="361" spans="2:9" ht="18">
      <c r="B361" s="483"/>
      <c r="C361" s="482"/>
      <c r="D361" s="481"/>
      <c r="E361" s="481"/>
      <c r="F361" s="481"/>
      <c r="G361" s="481"/>
      <c r="H361" s="481"/>
      <c r="I361" s="480"/>
    </row>
    <row r="362" spans="2:9" ht="18">
      <c r="B362" s="483"/>
      <c r="C362" s="482"/>
      <c r="D362" s="481"/>
      <c r="E362" s="481"/>
      <c r="F362" s="481"/>
      <c r="G362" s="481"/>
      <c r="H362" s="481"/>
      <c r="I362" s="480"/>
    </row>
    <row r="363" spans="2:9" ht="18">
      <c r="B363" s="483"/>
      <c r="C363" s="482"/>
      <c r="D363" s="481"/>
      <c r="E363" s="481"/>
      <c r="F363" s="481"/>
      <c r="G363" s="481"/>
      <c r="H363" s="481"/>
      <c r="I363" s="480"/>
    </row>
    <row r="364" spans="2:9" ht="18">
      <c r="B364" s="483"/>
      <c r="C364" s="482"/>
      <c r="D364" s="481"/>
      <c r="E364" s="481"/>
      <c r="F364" s="481"/>
      <c r="G364" s="481"/>
      <c r="H364" s="481"/>
      <c r="I364" s="480"/>
    </row>
    <row r="365" spans="2:9" ht="18">
      <c r="B365" s="483"/>
      <c r="C365" s="482"/>
      <c r="D365" s="481"/>
      <c r="E365" s="481"/>
      <c r="F365" s="481"/>
      <c r="G365" s="481"/>
      <c r="H365" s="481"/>
      <c r="I365" s="480"/>
    </row>
    <row r="366" spans="2:9" ht="18">
      <c r="B366" s="483"/>
      <c r="C366" s="482"/>
      <c r="D366" s="481"/>
      <c r="E366" s="481"/>
      <c r="F366" s="481"/>
      <c r="G366" s="481"/>
      <c r="H366" s="481"/>
      <c r="I366" s="480"/>
    </row>
    <row r="367" spans="2:9" ht="18">
      <c r="B367" s="483"/>
      <c r="C367" s="482"/>
      <c r="D367" s="481"/>
      <c r="E367" s="481"/>
      <c r="F367" s="481"/>
      <c r="G367" s="481"/>
      <c r="H367" s="481"/>
      <c r="I367" s="480"/>
    </row>
    <row r="368" spans="2:9" ht="18">
      <c r="B368" s="483"/>
      <c r="C368" s="482"/>
      <c r="D368" s="481"/>
      <c r="E368" s="481"/>
      <c r="F368" s="481"/>
      <c r="G368" s="481"/>
      <c r="H368" s="481"/>
      <c r="I368" s="480"/>
    </row>
    <row r="369" spans="2:9" ht="18">
      <c r="B369" s="483"/>
      <c r="C369" s="482"/>
      <c r="D369" s="481"/>
      <c r="E369" s="481"/>
      <c r="F369" s="481"/>
      <c r="G369" s="481"/>
      <c r="H369" s="481"/>
      <c r="I369" s="480"/>
    </row>
    <row r="370" spans="2:9" ht="18">
      <c r="B370" s="483"/>
      <c r="C370" s="482"/>
      <c r="D370" s="481"/>
      <c r="E370" s="481"/>
      <c r="F370" s="481"/>
      <c r="G370" s="481"/>
      <c r="H370" s="481"/>
      <c r="I370" s="480"/>
    </row>
    <row r="371" spans="2:9" ht="18">
      <c r="B371" s="483"/>
      <c r="C371" s="482"/>
      <c r="D371" s="481"/>
      <c r="E371" s="481"/>
      <c r="F371" s="481"/>
      <c r="G371" s="481"/>
      <c r="H371" s="481"/>
      <c r="I371" s="480"/>
    </row>
    <row r="372" spans="2:9" ht="18">
      <c r="B372" s="483"/>
      <c r="C372" s="482"/>
      <c r="D372" s="481"/>
      <c r="E372" s="481"/>
      <c r="F372" s="481"/>
      <c r="G372" s="481"/>
      <c r="H372" s="481"/>
      <c r="I372" s="480"/>
    </row>
    <row r="373" spans="2:9" ht="18">
      <c r="B373" s="483"/>
      <c r="C373" s="482"/>
      <c r="D373" s="481"/>
      <c r="E373" s="481"/>
      <c r="F373" s="481"/>
      <c r="G373" s="481"/>
      <c r="H373" s="481"/>
      <c r="I373" s="480"/>
    </row>
    <row r="374" spans="2:9" ht="18">
      <c r="B374" s="483"/>
      <c r="C374" s="482"/>
      <c r="D374" s="481"/>
      <c r="E374" s="481"/>
      <c r="F374" s="481"/>
      <c r="G374" s="481"/>
      <c r="H374" s="481"/>
      <c r="I374" s="480"/>
    </row>
    <row r="375" spans="2:9" ht="18">
      <c r="B375" s="483"/>
      <c r="C375" s="482"/>
      <c r="D375" s="481"/>
      <c r="E375" s="481"/>
      <c r="F375" s="481"/>
      <c r="G375" s="481"/>
      <c r="H375" s="481"/>
      <c r="I375" s="480"/>
    </row>
    <row r="376" spans="2:9" ht="18">
      <c r="B376" s="483"/>
      <c r="C376" s="482"/>
      <c r="D376" s="481"/>
      <c r="E376" s="481"/>
      <c r="F376" s="481"/>
      <c r="G376" s="481"/>
      <c r="H376" s="481"/>
      <c r="I376" s="480"/>
    </row>
    <row r="377" spans="2:9" ht="18">
      <c r="B377" s="483"/>
      <c r="C377" s="482"/>
      <c r="D377" s="481"/>
      <c r="E377" s="481"/>
      <c r="F377" s="481"/>
      <c r="G377" s="481"/>
      <c r="H377" s="481"/>
      <c r="I377" s="480"/>
    </row>
    <row r="378" spans="2:9" ht="18">
      <c r="B378" s="483"/>
      <c r="C378" s="482"/>
      <c r="D378" s="481"/>
      <c r="E378" s="481"/>
      <c r="F378" s="481"/>
      <c r="G378" s="481"/>
      <c r="H378" s="481"/>
      <c r="I378" s="480"/>
    </row>
    <row r="379" spans="2:9" ht="18">
      <c r="B379" s="483"/>
      <c r="C379" s="482"/>
      <c r="D379" s="481"/>
      <c r="E379" s="481"/>
      <c r="F379" s="481"/>
      <c r="G379" s="481"/>
      <c r="H379" s="481"/>
      <c r="I379" s="480"/>
    </row>
    <row r="380" spans="2:9" ht="18">
      <c r="B380" s="483"/>
      <c r="C380" s="482"/>
      <c r="D380" s="481"/>
      <c r="E380" s="481"/>
      <c r="F380" s="481"/>
      <c r="G380" s="481"/>
      <c r="H380" s="481"/>
      <c r="I380" s="480"/>
    </row>
    <row r="381" spans="2:9" ht="18">
      <c r="B381" s="483"/>
      <c r="C381" s="482"/>
      <c r="D381" s="481"/>
      <c r="E381" s="481"/>
      <c r="F381" s="481"/>
      <c r="G381" s="481"/>
      <c r="H381" s="481"/>
      <c r="I381" s="480"/>
    </row>
    <row r="382" spans="2:9" ht="18">
      <c r="B382" s="483"/>
      <c r="C382" s="482"/>
      <c r="D382" s="481"/>
      <c r="E382" s="481"/>
      <c r="F382" s="481"/>
      <c r="G382" s="481"/>
      <c r="H382" s="481"/>
      <c r="I382" s="480"/>
    </row>
    <row r="383" spans="2:9" ht="18">
      <c r="B383" s="483"/>
      <c r="C383" s="482"/>
      <c r="D383" s="481"/>
      <c r="E383" s="481"/>
      <c r="F383" s="481"/>
      <c r="G383" s="481"/>
      <c r="H383" s="481"/>
      <c r="I383" s="480"/>
    </row>
    <row r="384" spans="2:9" ht="18">
      <c r="B384" s="483"/>
      <c r="C384" s="482"/>
      <c r="D384" s="481"/>
      <c r="E384" s="481"/>
      <c r="F384" s="481"/>
      <c r="G384" s="481"/>
      <c r="H384" s="481"/>
      <c r="I384" s="480"/>
    </row>
    <row r="385" spans="2:9" ht="18">
      <c r="B385" s="483"/>
      <c r="C385" s="482"/>
      <c r="D385" s="481"/>
      <c r="E385" s="481"/>
      <c r="F385" s="481"/>
      <c r="G385" s="481"/>
      <c r="H385" s="481"/>
      <c r="I385" s="480"/>
    </row>
    <row r="386" spans="2:9" ht="18">
      <c r="B386" s="483"/>
      <c r="C386" s="482"/>
      <c r="D386" s="481"/>
      <c r="E386" s="481"/>
      <c r="F386" s="481"/>
      <c r="G386" s="481"/>
      <c r="H386" s="481"/>
      <c r="I386" s="480"/>
    </row>
    <row r="387" spans="2:9" ht="18">
      <c r="B387" s="483"/>
      <c r="C387" s="482"/>
      <c r="D387" s="481"/>
      <c r="E387" s="481"/>
      <c r="F387" s="481"/>
      <c r="G387" s="481"/>
      <c r="H387" s="481"/>
      <c r="I387" s="480"/>
    </row>
    <row r="388" spans="2:9" ht="18">
      <c r="B388" s="483"/>
      <c r="C388" s="482"/>
      <c r="D388" s="481"/>
      <c r="E388" s="481"/>
      <c r="F388" s="481"/>
      <c r="G388" s="481"/>
      <c r="H388" s="481"/>
      <c r="I388" s="480"/>
    </row>
    <row r="389" spans="2:9" ht="18">
      <c r="B389" s="483"/>
      <c r="C389" s="482"/>
      <c r="D389" s="481"/>
      <c r="E389" s="481"/>
      <c r="F389" s="481"/>
      <c r="G389" s="481"/>
      <c r="H389" s="481"/>
      <c r="I389" s="480"/>
    </row>
    <row r="390" spans="2:9" ht="18">
      <c r="B390" s="483"/>
      <c r="C390" s="482"/>
      <c r="D390" s="481"/>
      <c r="E390" s="481"/>
      <c r="F390" s="481"/>
      <c r="G390" s="481"/>
      <c r="H390" s="481"/>
      <c r="I390" s="480"/>
    </row>
    <row r="391" spans="2:9" ht="18">
      <c r="B391" s="483"/>
      <c r="C391" s="482"/>
      <c r="D391" s="481"/>
      <c r="E391" s="481"/>
      <c r="F391" s="481"/>
      <c r="G391" s="481"/>
      <c r="H391" s="481"/>
      <c r="I391" s="480"/>
    </row>
    <row r="392" spans="2:9" ht="18">
      <c r="B392" s="483"/>
      <c r="C392" s="482"/>
      <c r="D392" s="481"/>
      <c r="E392" s="481"/>
      <c r="F392" s="481"/>
      <c r="G392" s="481"/>
      <c r="H392" s="481"/>
      <c r="I392" s="480"/>
    </row>
    <row r="393" spans="2:9" ht="18">
      <c r="B393" s="483"/>
      <c r="C393" s="482"/>
      <c r="D393" s="481"/>
      <c r="E393" s="481"/>
      <c r="F393" s="481"/>
      <c r="G393" s="481"/>
      <c r="H393" s="481"/>
      <c r="I393" s="480"/>
    </row>
    <row r="394" spans="2:9" ht="18">
      <c r="B394" s="483"/>
      <c r="C394" s="482"/>
      <c r="D394" s="481"/>
      <c r="E394" s="481"/>
      <c r="F394" s="481"/>
      <c r="G394" s="481"/>
      <c r="H394" s="481"/>
      <c r="I394" s="480"/>
    </row>
    <row r="395" spans="2:9" ht="18">
      <c r="B395" s="483"/>
      <c r="C395" s="482"/>
      <c r="D395" s="481"/>
      <c r="E395" s="481"/>
      <c r="F395" s="481"/>
      <c r="G395" s="481"/>
      <c r="H395" s="481"/>
      <c r="I395" s="480"/>
    </row>
    <row r="396" spans="2:9" ht="18">
      <c r="B396" s="483"/>
      <c r="C396" s="482"/>
      <c r="D396" s="481"/>
      <c r="E396" s="481"/>
      <c r="F396" s="481"/>
      <c r="G396" s="481"/>
      <c r="H396" s="481"/>
      <c r="I396" s="480"/>
    </row>
    <row r="397" spans="2:9" ht="18">
      <c r="B397" s="483"/>
      <c r="C397" s="482"/>
      <c r="D397" s="481"/>
      <c r="E397" s="481"/>
      <c r="F397" s="481"/>
      <c r="G397" s="481"/>
      <c r="H397" s="481"/>
      <c r="I397" s="480"/>
    </row>
    <row r="398" spans="2:9" ht="18">
      <c r="B398" s="483"/>
      <c r="C398" s="482"/>
      <c r="D398" s="481"/>
      <c r="E398" s="481"/>
      <c r="F398" s="481"/>
      <c r="G398" s="481"/>
      <c r="H398" s="481"/>
      <c r="I398" s="480"/>
    </row>
    <row r="399" spans="2:9" ht="18">
      <c r="B399" s="483"/>
      <c r="C399" s="482"/>
      <c r="D399" s="481"/>
      <c r="E399" s="481"/>
      <c r="F399" s="481"/>
      <c r="G399" s="481"/>
      <c r="H399" s="481"/>
      <c r="I399" s="480"/>
    </row>
    <row r="400" spans="2:9" ht="18">
      <c r="B400" s="483"/>
      <c r="C400" s="482"/>
      <c r="D400" s="481"/>
      <c r="E400" s="481"/>
      <c r="F400" s="481"/>
      <c r="G400" s="481"/>
      <c r="H400" s="481"/>
      <c r="I400" s="480"/>
    </row>
    <row r="401" spans="2:9" ht="18">
      <c r="B401" s="483"/>
      <c r="C401" s="482"/>
      <c r="D401" s="481"/>
      <c r="E401" s="481"/>
      <c r="F401" s="481"/>
      <c r="G401" s="481"/>
      <c r="H401" s="481"/>
      <c r="I401" s="480"/>
    </row>
    <row r="402" spans="2:9" ht="18">
      <c r="B402" s="483"/>
      <c r="C402" s="482"/>
      <c r="D402" s="481"/>
      <c r="E402" s="481"/>
      <c r="F402" s="481"/>
      <c r="G402" s="481"/>
      <c r="H402" s="481"/>
      <c r="I402" s="480"/>
    </row>
    <row r="403" spans="2:9" ht="18">
      <c r="B403" s="483"/>
      <c r="C403" s="482"/>
      <c r="D403" s="481"/>
      <c r="E403" s="481"/>
      <c r="F403" s="481"/>
      <c r="G403" s="481"/>
      <c r="H403" s="481"/>
      <c r="I403" s="480"/>
    </row>
    <row r="404" spans="2:9" ht="18">
      <c r="B404" s="483"/>
      <c r="C404" s="482"/>
      <c r="D404" s="481"/>
      <c r="E404" s="481"/>
      <c r="F404" s="481"/>
      <c r="G404" s="481"/>
      <c r="H404" s="481"/>
      <c r="I404" s="480"/>
    </row>
    <row r="405" spans="2:9" ht="18">
      <c r="B405" s="483"/>
      <c r="C405" s="482"/>
      <c r="D405" s="481"/>
      <c r="E405" s="481"/>
      <c r="F405" s="481"/>
      <c r="G405" s="481"/>
      <c r="H405" s="481"/>
      <c r="I405" s="480"/>
    </row>
  </sheetData>
  <sheetProtection selectLockedCells="1"/>
  <mergeCells count="2">
    <mergeCell ref="B2:G2"/>
    <mergeCell ref="B3:G3"/>
  </mergeCells>
  <printOptions horizontalCentered="1" verticalCentered="1"/>
  <pageMargins left="0.2362204724409449" right="0.2362204724409449" top="0.35433070866141736" bottom="0.5511811023622047" header="0.11811023622047245" footer="0.31496062992125984"/>
  <pageSetup fitToHeight="1" fitToWidth="1" horizontalDpi="600" verticalDpi="600" orientation="portrait" paperSize="9" scale="53" r:id="rId3"/>
  <headerFooter alignWithMargins="0">
    <oddFooter>&amp;C&amp;9&amp;K0070C0Budget Pré-production-Page 5</oddFooter>
  </headerFooter>
  <rowBreaks count="1" manualBreakCount="1">
    <brk id="21" max="255" man="1"/>
  </rowBreaks>
  <legacyDrawing r:id="rId2"/>
</worksheet>
</file>

<file path=xl/worksheets/sheet8.xml><?xml version="1.0" encoding="utf-8"?>
<worksheet xmlns="http://schemas.openxmlformats.org/spreadsheetml/2006/main" xmlns:r="http://schemas.openxmlformats.org/officeDocument/2006/relationships">
  <sheetPr codeName="Feuil4">
    <tabColor indexed="52"/>
    <pageSetUpPr fitToPage="1"/>
  </sheetPr>
  <dimension ref="A1:AH601"/>
  <sheetViews>
    <sheetView showGridLines="0" zoomScalePageLayoutView="0" workbookViewId="0" topLeftCell="A1">
      <pane xSplit="2" ySplit="16" topLeftCell="C17" activePane="bottomRight" state="frozen"/>
      <selection pane="topLeft" activeCell="D84" sqref="D84"/>
      <selection pane="topRight" activeCell="D84" sqref="D84"/>
      <selection pane="bottomLeft" activeCell="D84" sqref="D84"/>
      <selection pane="bottomRight" activeCell="M11" sqref="M11:U12"/>
    </sheetView>
  </sheetViews>
  <sheetFormatPr defaultColWidth="10.28125" defaultRowHeight="12.75"/>
  <cols>
    <col min="1" max="1" width="1.57421875" style="134" customWidth="1"/>
    <col min="2" max="2" width="25.28125" style="194" customWidth="1"/>
    <col min="3" max="4" width="11.421875" style="195" customWidth="1"/>
    <col min="5" max="5" width="9.421875" style="196" customWidth="1"/>
    <col min="6" max="6" width="8.8515625" style="196" customWidth="1"/>
    <col min="7" max="7" width="11.57421875" style="197" customWidth="1"/>
    <col min="8" max="8" width="6.8515625" style="198" customWidth="1"/>
    <col min="9" max="9" width="9.00390625" style="199" customWidth="1"/>
    <col min="10" max="10" width="10.28125" style="200" customWidth="1"/>
    <col min="11" max="11" width="14.421875" style="201" customWidth="1"/>
    <col min="12" max="12" width="15.7109375" style="202" customWidth="1"/>
    <col min="13" max="13" width="32.28125" style="134" customWidth="1"/>
    <col min="14" max="14" width="6.00390625" style="203" customWidth="1"/>
    <col min="15" max="18" width="9.28125" style="203" customWidth="1"/>
    <col min="19" max="20" width="9.7109375" style="203" customWidth="1"/>
    <col min="21" max="21" width="7.57421875" style="203" customWidth="1"/>
    <col min="22" max="22" width="10.28125" style="197" customWidth="1"/>
    <col min="23" max="23" width="10.28125" style="201" customWidth="1"/>
    <col min="24" max="24" width="20.7109375" style="134" customWidth="1"/>
    <col min="25" max="25" width="7.8515625" style="203" customWidth="1"/>
    <col min="26" max="26" width="9.57421875" style="198" customWidth="1"/>
    <col min="27" max="27" width="11.28125" style="198" customWidth="1"/>
    <col min="28" max="33" width="11.421875" style="464" customWidth="1"/>
    <col min="34" max="34" width="1.57421875" style="134" customWidth="1"/>
    <col min="35" max="16384" width="10.28125" style="134" customWidth="1"/>
  </cols>
  <sheetData>
    <row r="1" spans="2:27" ht="24.75" customHeight="1" thickTop="1">
      <c r="B1" s="987" t="s">
        <v>135</v>
      </c>
      <c r="C1" s="988"/>
      <c r="D1" s="988"/>
      <c r="E1" s="995">
        <f>'1-Formulaire'!C11</f>
        <v>0</v>
      </c>
      <c r="F1" s="996"/>
      <c r="G1" s="996"/>
      <c r="H1" s="996"/>
      <c r="I1" s="997"/>
      <c r="J1" s="1000"/>
      <c r="K1" s="991"/>
      <c r="L1" s="993"/>
      <c r="M1" s="993"/>
      <c r="N1" s="1002" t="s">
        <v>380</v>
      </c>
      <c r="O1" s="1002"/>
      <c r="P1" s="1002"/>
      <c r="Q1" s="1002"/>
      <c r="R1" s="1002"/>
      <c r="S1" s="1002"/>
      <c r="T1" s="1002"/>
      <c r="U1" s="1002"/>
      <c r="V1" s="1002"/>
      <c r="W1" s="1002"/>
      <c r="X1" s="1002"/>
      <c r="Y1" s="1002"/>
      <c r="Z1" s="1002"/>
      <c r="AA1" s="1003"/>
    </row>
    <row r="2" spans="1:34" s="136" customFormat="1" ht="27" customHeight="1" thickBot="1">
      <c r="A2" s="134"/>
      <c r="B2" s="989"/>
      <c r="C2" s="990"/>
      <c r="D2" s="990"/>
      <c r="E2" s="998"/>
      <c r="F2" s="998"/>
      <c r="G2" s="998"/>
      <c r="H2" s="998"/>
      <c r="I2" s="999"/>
      <c r="J2" s="1001"/>
      <c r="K2" s="992"/>
      <c r="L2" s="994"/>
      <c r="M2" s="994"/>
      <c r="N2" s="1004"/>
      <c r="O2" s="1004"/>
      <c r="P2" s="1004"/>
      <c r="Q2" s="1004"/>
      <c r="R2" s="1004"/>
      <c r="S2" s="1004"/>
      <c r="T2" s="1004"/>
      <c r="U2" s="1004"/>
      <c r="V2" s="1004"/>
      <c r="W2" s="1004"/>
      <c r="X2" s="1004"/>
      <c r="Y2" s="1004"/>
      <c r="Z2" s="1004"/>
      <c r="AA2" s="1005"/>
      <c r="AB2" s="473"/>
      <c r="AC2" s="473"/>
      <c r="AD2" s="473"/>
      <c r="AE2" s="473"/>
      <c r="AF2" s="473"/>
      <c r="AG2" s="473"/>
      <c r="AH2" s="135"/>
    </row>
    <row r="3" spans="1:34" s="136" customFormat="1" ht="28.5" thickBot="1" thickTop="1">
      <c r="A3" s="134"/>
      <c r="B3" s="1006" t="s">
        <v>350</v>
      </c>
      <c r="C3" s="1007"/>
      <c r="D3" s="1007"/>
      <c r="E3" s="1007"/>
      <c r="F3" s="1007"/>
      <c r="G3" s="1007"/>
      <c r="H3" s="1007"/>
      <c r="I3" s="1007"/>
      <c r="J3" s="1007"/>
      <c r="K3" s="1007"/>
      <c r="L3" s="1007"/>
      <c r="M3" s="1007"/>
      <c r="N3" s="1007"/>
      <c r="O3" s="1007"/>
      <c r="P3" s="1007"/>
      <c r="Q3" s="1007"/>
      <c r="R3" s="1007"/>
      <c r="S3" s="1007"/>
      <c r="T3" s="1007"/>
      <c r="U3" s="1007"/>
      <c r="V3" s="1007"/>
      <c r="W3" s="1007"/>
      <c r="X3" s="1007"/>
      <c r="Y3" s="1007"/>
      <c r="Z3" s="1007"/>
      <c r="AA3" s="1008"/>
      <c r="AB3" s="474"/>
      <c r="AC3" s="474"/>
      <c r="AD3" s="474"/>
      <c r="AE3" s="474"/>
      <c r="AF3" s="474"/>
      <c r="AG3" s="474"/>
      <c r="AH3" s="135"/>
    </row>
    <row r="4" spans="1:34" s="136" customFormat="1" ht="27" customHeight="1" thickTop="1">
      <c r="A4" s="134"/>
      <c r="B4" s="1009" t="s">
        <v>381</v>
      </c>
      <c r="C4" s="1012" t="s">
        <v>136</v>
      </c>
      <c r="D4" s="1013"/>
      <c r="E4" s="1014"/>
      <c r="F4" s="1014"/>
      <c r="G4" s="977" t="s">
        <v>16</v>
      </c>
      <c r="H4" s="980">
        <f>'1-Formulaire'!I9</f>
        <v>0</v>
      </c>
      <c r="I4" s="981"/>
      <c r="J4" s="981"/>
      <c r="K4" s="981"/>
      <c r="L4" s="982"/>
      <c r="M4" s="966" t="s">
        <v>137</v>
      </c>
      <c r="N4" s="964"/>
      <c r="O4" s="964"/>
      <c r="P4" s="964"/>
      <c r="Q4" s="964"/>
      <c r="R4" s="964"/>
      <c r="S4" s="965"/>
      <c r="T4" s="963" t="s">
        <v>138</v>
      </c>
      <c r="U4" s="964"/>
      <c r="V4" s="964"/>
      <c r="W4" s="965"/>
      <c r="X4" s="963" t="s">
        <v>139</v>
      </c>
      <c r="Y4" s="964"/>
      <c r="Z4" s="964"/>
      <c r="AA4" s="1015"/>
      <c r="AB4" s="474"/>
      <c r="AC4" s="474"/>
      <c r="AD4" s="474"/>
      <c r="AE4" s="474"/>
      <c r="AF4" s="474"/>
      <c r="AG4" s="474"/>
      <c r="AH4" s="135"/>
    </row>
    <row r="5" spans="1:34" s="136" customFormat="1" ht="12" customHeight="1">
      <c r="A5" s="134"/>
      <c r="B5" s="1010"/>
      <c r="C5" s="241" t="s">
        <v>140</v>
      </c>
      <c r="D5" s="242" t="s">
        <v>205</v>
      </c>
      <c r="E5" s="135"/>
      <c r="F5" s="137"/>
      <c r="G5" s="978"/>
      <c r="H5" s="983"/>
      <c r="I5" s="983"/>
      <c r="J5" s="983"/>
      <c r="K5" s="983"/>
      <c r="L5" s="984"/>
      <c r="M5" s="138" t="s">
        <v>189</v>
      </c>
      <c r="N5" s="137"/>
      <c r="O5" s="139"/>
      <c r="P5" s="139"/>
      <c r="Q5" s="139"/>
      <c r="R5" s="139"/>
      <c r="S5" s="140"/>
      <c r="T5" s="141" t="s">
        <v>141</v>
      </c>
      <c r="U5" s="142" t="s">
        <v>142</v>
      </c>
      <c r="V5" s="135"/>
      <c r="W5" s="143"/>
      <c r="X5" s="141" t="s">
        <v>143</v>
      </c>
      <c r="Y5" s="144" t="s">
        <v>144</v>
      </c>
      <c r="Z5" s="476"/>
      <c r="AA5" s="475"/>
      <c r="AB5" s="474"/>
      <c r="AC5" s="474"/>
      <c r="AD5" s="474"/>
      <c r="AE5" s="474"/>
      <c r="AF5" s="474"/>
      <c r="AG5" s="474"/>
      <c r="AH5" s="135"/>
    </row>
    <row r="6" spans="1:34" s="136" customFormat="1" ht="12" customHeight="1">
      <c r="A6" s="134"/>
      <c r="B6" s="1010"/>
      <c r="C6" s="241" t="s">
        <v>145</v>
      </c>
      <c r="D6" s="243" t="s">
        <v>146</v>
      </c>
      <c r="E6" s="135"/>
      <c r="F6" s="135"/>
      <c r="G6" s="978"/>
      <c r="H6" s="983"/>
      <c r="I6" s="983"/>
      <c r="J6" s="983"/>
      <c r="K6" s="983"/>
      <c r="L6" s="984"/>
      <c r="M6" s="138" t="s">
        <v>190</v>
      </c>
      <c r="N6" s="145"/>
      <c r="O6" s="139"/>
      <c r="P6" s="139"/>
      <c r="Q6" s="139"/>
      <c r="R6" s="139"/>
      <c r="S6" s="140"/>
      <c r="T6" s="141" t="s">
        <v>147</v>
      </c>
      <c r="U6" s="142" t="s">
        <v>148</v>
      </c>
      <c r="V6" s="135"/>
      <c r="W6" s="143"/>
      <c r="X6" s="141" t="s">
        <v>153</v>
      </c>
      <c r="Y6" s="146" t="s">
        <v>200</v>
      </c>
      <c r="Z6" s="147"/>
      <c r="AA6" s="148"/>
      <c r="AB6" s="473"/>
      <c r="AC6" s="473"/>
      <c r="AD6" s="473"/>
      <c r="AE6" s="473"/>
      <c r="AF6" s="473"/>
      <c r="AG6" s="473"/>
      <c r="AH6" s="135"/>
    </row>
    <row r="7" spans="1:34" s="136" customFormat="1" ht="12" customHeight="1">
      <c r="A7" s="134"/>
      <c r="B7" s="1010"/>
      <c r="C7" s="241" t="s">
        <v>149</v>
      </c>
      <c r="D7" s="242" t="s">
        <v>150</v>
      </c>
      <c r="E7" s="135"/>
      <c r="F7" s="137"/>
      <c r="G7" s="978"/>
      <c r="H7" s="983"/>
      <c r="I7" s="983"/>
      <c r="J7" s="983"/>
      <c r="K7" s="983"/>
      <c r="L7" s="984"/>
      <c r="M7" s="138" t="s">
        <v>191</v>
      </c>
      <c r="N7" s="145"/>
      <c r="O7" s="139"/>
      <c r="P7" s="139"/>
      <c r="Q7" s="139"/>
      <c r="R7" s="139"/>
      <c r="S7" s="140"/>
      <c r="T7" s="141" t="s">
        <v>151</v>
      </c>
      <c r="U7" s="142" t="s">
        <v>152</v>
      </c>
      <c r="V7" s="135"/>
      <c r="W7" s="143"/>
      <c r="X7" s="141" t="s">
        <v>156</v>
      </c>
      <c r="Y7" s="146" t="s">
        <v>157</v>
      </c>
      <c r="Z7" s="149"/>
      <c r="AA7" s="148"/>
      <c r="AB7" s="473"/>
      <c r="AC7" s="473"/>
      <c r="AD7" s="473"/>
      <c r="AE7" s="473"/>
      <c r="AF7" s="473"/>
      <c r="AG7" s="473"/>
      <c r="AH7" s="135"/>
    </row>
    <row r="8" spans="1:34" s="136" customFormat="1" ht="12" customHeight="1">
      <c r="A8" s="134"/>
      <c r="B8" s="1010"/>
      <c r="C8" s="150"/>
      <c r="D8" s="135"/>
      <c r="E8" s="135"/>
      <c r="F8" s="135"/>
      <c r="G8" s="978"/>
      <c r="H8" s="983"/>
      <c r="I8" s="983"/>
      <c r="J8" s="983"/>
      <c r="K8" s="983"/>
      <c r="L8" s="984"/>
      <c r="M8" s="138" t="s">
        <v>192</v>
      </c>
      <c r="N8" s="145"/>
      <c r="O8" s="139"/>
      <c r="P8" s="139"/>
      <c r="Q8" s="139"/>
      <c r="R8" s="139"/>
      <c r="S8" s="140"/>
      <c r="T8" s="141" t="s">
        <v>154</v>
      </c>
      <c r="U8" s="142" t="s">
        <v>155</v>
      </c>
      <c r="V8" s="135"/>
      <c r="W8" s="143"/>
      <c r="X8" s="141" t="s">
        <v>201</v>
      </c>
      <c r="Y8" s="144" t="s">
        <v>202</v>
      </c>
      <c r="Z8" s="149"/>
      <c r="AA8" s="148"/>
      <c r="AB8" s="473"/>
      <c r="AC8" s="473"/>
      <c r="AD8" s="473"/>
      <c r="AE8" s="473"/>
      <c r="AF8" s="473"/>
      <c r="AG8" s="473"/>
      <c r="AH8" s="135"/>
    </row>
    <row r="9" spans="1:34" s="136" customFormat="1" ht="12" customHeight="1">
      <c r="A9" s="134"/>
      <c r="B9" s="1010"/>
      <c r="C9" s="914" t="s">
        <v>158</v>
      </c>
      <c r="D9" s="915"/>
      <c r="E9" s="915"/>
      <c r="F9" s="138">
        <v>1</v>
      </c>
      <c r="G9" s="978"/>
      <c r="H9" s="983"/>
      <c r="I9" s="983"/>
      <c r="J9" s="983"/>
      <c r="K9" s="983"/>
      <c r="L9" s="984"/>
      <c r="M9" s="138" t="s">
        <v>193</v>
      </c>
      <c r="N9" s="145"/>
      <c r="O9" s="139"/>
      <c r="P9" s="139"/>
      <c r="Q9" s="139"/>
      <c r="R9" s="139"/>
      <c r="S9" s="140"/>
      <c r="T9" s="141" t="s">
        <v>159</v>
      </c>
      <c r="U9" s="142" t="s">
        <v>160</v>
      </c>
      <c r="V9" s="135"/>
      <c r="W9" s="143"/>
      <c r="X9" s="141" t="s">
        <v>161</v>
      </c>
      <c r="Y9" s="144" t="s">
        <v>162</v>
      </c>
      <c r="Z9" s="149"/>
      <c r="AA9" s="148"/>
      <c r="AB9" s="473"/>
      <c r="AC9" s="473"/>
      <c r="AD9" s="473"/>
      <c r="AE9" s="473"/>
      <c r="AF9" s="473"/>
      <c r="AG9" s="473"/>
      <c r="AH9" s="135"/>
    </row>
    <row r="10" spans="1:34" s="136" customFormat="1" ht="12" customHeight="1" thickBot="1">
      <c r="A10" s="134"/>
      <c r="B10" s="1011"/>
      <c r="C10" s="151"/>
      <c r="D10" s="152"/>
      <c r="E10" s="152"/>
      <c r="F10" s="153"/>
      <c r="G10" s="979"/>
      <c r="H10" s="985"/>
      <c r="I10" s="985"/>
      <c r="J10" s="985"/>
      <c r="K10" s="985"/>
      <c r="L10" s="986"/>
      <c r="M10" s="154" t="s">
        <v>194</v>
      </c>
      <c r="N10" s="155"/>
      <c r="O10" s="156"/>
      <c r="P10" s="156"/>
      <c r="Q10" s="156"/>
      <c r="R10" s="156"/>
      <c r="S10" s="157"/>
      <c r="T10" s="158"/>
      <c r="U10" s="152"/>
      <c r="V10" s="152"/>
      <c r="W10" s="159"/>
      <c r="X10" s="160"/>
      <c r="Y10" s="161"/>
      <c r="Z10" s="162"/>
      <c r="AA10" s="163"/>
      <c r="AB10" s="473"/>
      <c r="AC10" s="473"/>
      <c r="AD10" s="473"/>
      <c r="AE10" s="473"/>
      <c r="AF10" s="473"/>
      <c r="AG10" s="473"/>
      <c r="AH10" s="135"/>
    </row>
    <row r="11" spans="2:27" s="164" customFormat="1" ht="40.5" customHeight="1" thickBot="1">
      <c r="B11" s="1023" t="s">
        <v>163</v>
      </c>
      <c r="C11" s="1024"/>
      <c r="D11" s="1024"/>
      <c r="E11" s="1024"/>
      <c r="F11" s="1025"/>
      <c r="G11" s="967" t="s">
        <v>197</v>
      </c>
      <c r="H11" s="968"/>
      <c r="I11" s="968"/>
      <c r="J11" s="968"/>
      <c r="K11" s="968"/>
      <c r="L11" s="969"/>
      <c r="M11" s="947" t="s">
        <v>199</v>
      </c>
      <c r="N11" s="948"/>
      <c r="O11" s="948"/>
      <c r="P11" s="948"/>
      <c r="Q11" s="948"/>
      <c r="R11" s="948"/>
      <c r="S11" s="948"/>
      <c r="T11" s="948"/>
      <c r="U11" s="949"/>
      <c r="V11" s="973" t="s">
        <v>164</v>
      </c>
      <c r="W11" s="974"/>
      <c r="X11" s="935" t="s">
        <v>165</v>
      </c>
      <c r="Y11" s="936"/>
      <c r="Z11" s="936"/>
      <c r="AA11" s="937"/>
    </row>
    <row r="12" spans="2:27" s="164" customFormat="1" ht="32.25" customHeight="1" thickBot="1">
      <c r="B12" s="916" t="s">
        <v>166</v>
      </c>
      <c r="C12" s="918" t="s">
        <v>167</v>
      </c>
      <c r="D12" s="931" t="s">
        <v>168</v>
      </c>
      <c r="E12" s="921" t="s">
        <v>169</v>
      </c>
      <c r="F12" s="922"/>
      <c r="G12" s="970" t="s">
        <v>170</v>
      </c>
      <c r="H12" s="928" t="s">
        <v>198</v>
      </c>
      <c r="I12" s="929"/>
      <c r="J12" s="929"/>
      <c r="K12" s="930"/>
      <c r="L12" s="925" t="s">
        <v>195</v>
      </c>
      <c r="M12" s="950"/>
      <c r="N12" s="951"/>
      <c r="O12" s="951"/>
      <c r="P12" s="951"/>
      <c r="Q12" s="951"/>
      <c r="R12" s="951"/>
      <c r="S12" s="951"/>
      <c r="T12" s="951"/>
      <c r="U12" s="952"/>
      <c r="V12" s="975"/>
      <c r="W12" s="976"/>
      <c r="X12" s="1026" t="s">
        <v>171</v>
      </c>
      <c r="Y12" s="1027"/>
      <c r="Z12" s="938" t="s">
        <v>203</v>
      </c>
      <c r="AA12" s="1028" t="s">
        <v>204</v>
      </c>
    </row>
    <row r="13" spans="2:27" s="165" customFormat="1" ht="12.75" customHeight="1">
      <c r="B13" s="917"/>
      <c r="C13" s="919"/>
      <c r="D13" s="918"/>
      <c r="E13" s="923"/>
      <c r="F13" s="924"/>
      <c r="G13" s="971"/>
      <c r="H13" s="1020" t="s">
        <v>172</v>
      </c>
      <c r="I13" s="934" t="s">
        <v>173</v>
      </c>
      <c r="J13" s="934"/>
      <c r="K13" s="932" t="s">
        <v>174</v>
      </c>
      <c r="L13" s="926"/>
      <c r="M13" s="1016" t="s">
        <v>175</v>
      </c>
      <c r="N13" s="953" t="s">
        <v>176</v>
      </c>
      <c r="O13" s="1018" t="s">
        <v>177</v>
      </c>
      <c r="P13" s="1033" t="s">
        <v>302</v>
      </c>
      <c r="Q13" s="912" t="s">
        <v>301</v>
      </c>
      <c r="R13" s="1034" t="s">
        <v>300</v>
      </c>
      <c r="S13" s="1030" t="s">
        <v>178</v>
      </c>
      <c r="T13" s="941" t="s">
        <v>206</v>
      </c>
      <c r="U13" s="961" t="s">
        <v>139</v>
      </c>
      <c r="V13" s="945" t="s">
        <v>179</v>
      </c>
      <c r="W13" s="943" t="s">
        <v>180</v>
      </c>
      <c r="X13" s="955" t="s">
        <v>181</v>
      </c>
      <c r="Y13" s="958" t="s">
        <v>182</v>
      </c>
      <c r="Z13" s="939"/>
      <c r="AA13" s="1029"/>
    </row>
    <row r="14" spans="2:27" s="165" customFormat="1" ht="25.5" customHeight="1" thickBot="1">
      <c r="B14" s="472" t="s">
        <v>183</v>
      </c>
      <c r="C14" s="919"/>
      <c r="D14" s="918"/>
      <c r="E14" s="166" t="s">
        <v>184</v>
      </c>
      <c r="F14" s="167" t="s">
        <v>185</v>
      </c>
      <c r="G14" s="971"/>
      <c r="H14" s="1021"/>
      <c r="I14" s="168" t="s">
        <v>184</v>
      </c>
      <c r="J14" s="169" t="s">
        <v>186</v>
      </c>
      <c r="K14" s="933"/>
      <c r="L14" s="927"/>
      <c r="M14" s="1017"/>
      <c r="N14" s="954"/>
      <c r="O14" s="1019"/>
      <c r="P14" s="1035"/>
      <c r="Q14" s="913"/>
      <c r="R14" s="1036"/>
      <c r="S14" s="1031"/>
      <c r="T14" s="942"/>
      <c r="U14" s="926"/>
      <c r="V14" s="946"/>
      <c r="W14" s="944"/>
      <c r="X14" s="956"/>
      <c r="Y14" s="959"/>
      <c r="Z14" s="940"/>
      <c r="AA14" s="926"/>
    </row>
    <row r="15" spans="2:27" s="170" customFormat="1" ht="26.25" customHeight="1" thickBot="1" thickTop="1">
      <c r="B15" s="171">
        <f>COUNTA(B17:B601)</f>
        <v>0</v>
      </c>
      <c r="C15" s="920"/>
      <c r="D15" s="172">
        <f>SUM(D$17:D$601)</f>
        <v>0</v>
      </c>
      <c r="E15" s="173">
        <f>SUM(E$17:E$601)</f>
        <v>0</v>
      </c>
      <c r="F15" s="174">
        <f>SUM(F$17:F$601)</f>
        <v>0</v>
      </c>
      <c r="G15" s="972"/>
      <c r="H15" s="1022"/>
      <c r="I15" s="175">
        <f>SUM(I$17:I$601)</f>
        <v>0</v>
      </c>
      <c r="J15" s="175">
        <f>SUM(J$17:J$601)</f>
        <v>0</v>
      </c>
      <c r="K15" s="176">
        <f>SUM(K$17:K$601)</f>
        <v>0</v>
      </c>
      <c r="L15" s="177">
        <f>SUM(L$17:L$601)</f>
        <v>0</v>
      </c>
      <c r="M15" s="471">
        <f>COUNTA(M$17:M$601)</f>
        <v>0</v>
      </c>
      <c r="N15" s="172">
        <f>SUM(N$17:N$601)</f>
        <v>0</v>
      </c>
      <c r="O15" s="470">
        <f>SUM(O$17:O$601)</f>
        <v>0</v>
      </c>
      <c r="P15" s="1037">
        <f>SUM(P$17:P$601)</f>
        <v>0</v>
      </c>
      <c r="Q15" s="172">
        <f>SUM(Q$17:Q$601)</f>
        <v>0</v>
      </c>
      <c r="R15" s="1038" t="s">
        <v>299</v>
      </c>
      <c r="S15" s="1032">
        <f>COUNTA(S17:S601)</f>
        <v>0</v>
      </c>
      <c r="T15" s="469">
        <f>COUNTA(T17:T601)</f>
        <v>0</v>
      </c>
      <c r="U15" s="962"/>
      <c r="V15" s="178">
        <f>SUM(V$17:V$601)</f>
        <v>0</v>
      </c>
      <c r="W15" s="179">
        <f>SUM(W$17:W$601)</f>
        <v>0</v>
      </c>
      <c r="X15" s="957"/>
      <c r="Y15" s="960"/>
      <c r="Z15" s="180">
        <f>SUM(Z$17:Z$601)</f>
        <v>0</v>
      </c>
      <c r="AA15" s="181">
        <f>SUM(AA$17:AA$601)</f>
        <v>0</v>
      </c>
    </row>
    <row r="16" spans="2:27" s="170" customFormat="1" ht="18.75" customHeight="1">
      <c r="B16" s="182" t="s">
        <v>379</v>
      </c>
      <c r="C16" s="183" t="s">
        <v>140</v>
      </c>
      <c r="D16" s="183"/>
      <c r="E16" s="184">
        <v>1</v>
      </c>
      <c r="F16" s="184"/>
      <c r="G16" s="185">
        <v>450</v>
      </c>
      <c r="H16" s="468">
        <v>15</v>
      </c>
      <c r="I16" s="186">
        <v>300</v>
      </c>
      <c r="J16" s="186">
        <v>45</v>
      </c>
      <c r="K16" s="187">
        <v>3800</v>
      </c>
      <c r="L16" s="188"/>
      <c r="M16" s="467" t="s">
        <v>187</v>
      </c>
      <c r="N16" s="189">
        <v>1</v>
      </c>
      <c r="O16" s="189">
        <v>3</v>
      </c>
      <c r="P16" s="189">
        <v>1</v>
      </c>
      <c r="Q16" s="189">
        <v>2</v>
      </c>
      <c r="R16" s="189" t="s">
        <v>285</v>
      </c>
      <c r="S16" s="466">
        <v>4</v>
      </c>
      <c r="T16" s="466"/>
      <c r="U16" s="466" t="s">
        <v>156</v>
      </c>
      <c r="V16" s="185"/>
      <c r="W16" s="187"/>
      <c r="X16" s="190" t="s">
        <v>188</v>
      </c>
      <c r="Y16" s="190">
        <v>750142</v>
      </c>
      <c r="Z16" s="191">
        <v>600</v>
      </c>
      <c r="AA16" s="192"/>
    </row>
    <row r="17" spans="1:27" s="136" customFormat="1" ht="12.75">
      <c r="A17" s="193"/>
      <c r="B17" s="244"/>
      <c r="C17" s="245"/>
      <c r="D17" s="246"/>
      <c r="E17" s="247"/>
      <c r="F17" s="247"/>
      <c r="G17" s="248"/>
      <c r="H17" s="249"/>
      <c r="I17" s="250"/>
      <c r="J17" s="251"/>
      <c r="K17" s="252"/>
      <c r="L17" s="253"/>
      <c r="M17" s="254"/>
      <c r="N17" s="255"/>
      <c r="O17" s="256"/>
      <c r="P17" s="256"/>
      <c r="Q17" s="256"/>
      <c r="R17" s="256"/>
      <c r="S17" s="256"/>
      <c r="T17" s="255"/>
      <c r="U17" s="255"/>
      <c r="V17" s="257"/>
      <c r="W17" s="252"/>
      <c r="X17" s="254"/>
      <c r="Y17" s="255"/>
      <c r="Z17" s="249"/>
      <c r="AA17" s="249"/>
    </row>
    <row r="18" spans="1:27" s="136" customFormat="1" ht="12.75">
      <c r="A18" s="193"/>
      <c r="B18" s="258"/>
      <c r="C18" s="259"/>
      <c r="D18" s="246"/>
      <c r="E18" s="260"/>
      <c r="F18" s="260"/>
      <c r="G18" s="261"/>
      <c r="H18" s="262"/>
      <c r="I18" s="263"/>
      <c r="J18" s="264"/>
      <c r="K18" s="265"/>
      <c r="L18" s="266"/>
      <c r="M18" s="267"/>
      <c r="N18" s="268"/>
      <c r="O18" s="269"/>
      <c r="P18" s="269"/>
      <c r="Q18" s="269"/>
      <c r="R18" s="256"/>
      <c r="S18" s="268"/>
      <c r="T18" s="269"/>
      <c r="U18" s="268"/>
      <c r="V18" s="270"/>
      <c r="W18" s="265"/>
      <c r="X18" s="267"/>
      <c r="Y18" s="268"/>
      <c r="Z18" s="271"/>
      <c r="AA18" s="271"/>
    </row>
    <row r="19" spans="1:27" s="136" customFormat="1" ht="12.75">
      <c r="A19" s="193"/>
      <c r="B19" s="258"/>
      <c r="C19" s="259"/>
      <c r="D19" s="246"/>
      <c r="E19" s="260"/>
      <c r="F19" s="260"/>
      <c r="G19" s="261"/>
      <c r="H19" s="271"/>
      <c r="I19" s="263"/>
      <c r="J19" s="264"/>
      <c r="K19" s="265"/>
      <c r="L19" s="266"/>
      <c r="M19" s="267"/>
      <c r="N19" s="268"/>
      <c r="O19" s="268"/>
      <c r="P19" s="268"/>
      <c r="Q19" s="268"/>
      <c r="R19" s="256"/>
      <c r="S19" s="268"/>
      <c r="T19" s="269"/>
      <c r="U19" s="269"/>
      <c r="V19" s="261"/>
      <c r="W19" s="265"/>
      <c r="X19" s="267"/>
      <c r="Y19" s="269"/>
      <c r="Z19" s="271"/>
      <c r="AA19" s="271"/>
    </row>
    <row r="20" spans="1:27" s="136" customFormat="1" ht="12.75">
      <c r="A20" s="193"/>
      <c r="B20" s="272"/>
      <c r="C20" s="273"/>
      <c r="D20" s="246"/>
      <c r="E20" s="260"/>
      <c r="F20" s="260"/>
      <c r="G20" s="261"/>
      <c r="H20" s="271"/>
      <c r="I20" s="263"/>
      <c r="J20" s="264"/>
      <c r="K20" s="265"/>
      <c r="L20" s="266"/>
      <c r="M20" s="267"/>
      <c r="N20" s="268"/>
      <c r="O20" s="268"/>
      <c r="P20" s="268"/>
      <c r="Q20" s="268"/>
      <c r="R20" s="256"/>
      <c r="S20" s="268"/>
      <c r="T20" s="268"/>
      <c r="U20" s="269"/>
      <c r="V20" s="261"/>
      <c r="W20" s="265"/>
      <c r="X20" s="267"/>
      <c r="Y20" s="269"/>
      <c r="Z20" s="271"/>
      <c r="AA20" s="271"/>
    </row>
    <row r="21" spans="1:27" s="136" customFormat="1" ht="12.75">
      <c r="A21" s="193"/>
      <c r="B21" s="272"/>
      <c r="C21" s="259"/>
      <c r="D21" s="246"/>
      <c r="E21" s="260"/>
      <c r="F21" s="260"/>
      <c r="G21" s="261"/>
      <c r="H21" s="271"/>
      <c r="I21" s="263"/>
      <c r="J21" s="264"/>
      <c r="K21" s="265"/>
      <c r="L21" s="266"/>
      <c r="M21" s="267"/>
      <c r="N21" s="268"/>
      <c r="O21" s="268"/>
      <c r="P21" s="268"/>
      <c r="Q21" s="268"/>
      <c r="R21" s="256"/>
      <c r="S21" s="268"/>
      <c r="T21" s="269"/>
      <c r="U21" s="268"/>
      <c r="V21" s="261"/>
      <c r="W21" s="265"/>
      <c r="X21" s="274"/>
      <c r="Y21" s="268"/>
      <c r="Z21" s="271"/>
      <c r="AA21" s="271"/>
    </row>
    <row r="22" spans="1:27" s="136" customFormat="1" ht="12.75">
      <c r="A22" s="193"/>
      <c r="B22" s="272"/>
      <c r="C22" s="273"/>
      <c r="D22" s="246"/>
      <c r="E22" s="260"/>
      <c r="F22" s="260"/>
      <c r="G22" s="261"/>
      <c r="H22" s="271"/>
      <c r="I22" s="263"/>
      <c r="J22" s="264"/>
      <c r="K22" s="265"/>
      <c r="L22" s="266"/>
      <c r="M22" s="274"/>
      <c r="N22" s="268"/>
      <c r="O22" s="268"/>
      <c r="P22" s="268"/>
      <c r="Q22" s="268"/>
      <c r="R22" s="256"/>
      <c r="S22" s="268"/>
      <c r="T22" s="268"/>
      <c r="U22" s="268"/>
      <c r="V22" s="261"/>
      <c r="W22" s="265"/>
      <c r="X22" s="274"/>
      <c r="Y22" s="268"/>
      <c r="Z22" s="271"/>
      <c r="AA22" s="271"/>
    </row>
    <row r="23" spans="1:27" s="136" customFormat="1" ht="12.75">
      <c r="A23" s="193"/>
      <c r="B23" s="272"/>
      <c r="C23" s="273"/>
      <c r="D23" s="246"/>
      <c r="E23" s="260"/>
      <c r="F23" s="260"/>
      <c r="G23" s="261"/>
      <c r="H23" s="271"/>
      <c r="I23" s="263"/>
      <c r="J23" s="264"/>
      <c r="K23" s="265"/>
      <c r="L23" s="266"/>
      <c r="M23" s="274"/>
      <c r="N23" s="268"/>
      <c r="O23" s="268"/>
      <c r="P23" s="268"/>
      <c r="Q23" s="268"/>
      <c r="R23" s="256"/>
      <c r="S23" s="268"/>
      <c r="T23" s="268"/>
      <c r="U23" s="268"/>
      <c r="V23" s="261"/>
      <c r="W23" s="265"/>
      <c r="X23" s="274"/>
      <c r="Y23" s="268"/>
      <c r="Z23" s="271"/>
      <c r="AA23" s="271"/>
    </row>
    <row r="24" spans="1:27" s="136" customFormat="1" ht="12.75">
      <c r="A24" s="193"/>
      <c r="B24" s="272"/>
      <c r="C24" s="273"/>
      <c r="D24" s="246"/>
      <c r="E24" s="260"/>
      <c r="F24" s="260"/>
      <c r="G24" s="261"/>
      <c r="H24" s="271"/>
      <c r="I24" s="263"/>
      <c r="J24" s="264"/>
      <c r="K24" s="265"/>
      <c r="L24" s="266"/>
      <c r="M24" s="274"/>
      <c r="N24" s="268"/>
      <c r="O24" s="268"/>
      <c r="P24" s="268"/>
      <c r="Q24" s="268"/>
      <c r="R24" s="256"/>
      <c r="S24" s="268"/>
      <c r="T24" s="268"/>
      <c r="U24" s="268"/>
      <c r="V24" s="261"/>
      <c r="W24" s="265"/>
      <c r="X24" s="274"/>
      <c r="Y24" s="268"/>
      <c r="Z24" s="271"/>
      <c r="AA24" s="271"/>
    </row>
    <row r="25" spans="1:27" s="136" customFormat="1" ht="12.75">
      <c r="A25" s="193"/>
      <c r="B25" s="272"/>
      <c r="C25" s="273"/>
      <c r="D25" s="246"/>
      <c r="E25" s="260"/>
      <c r="F25" s="260"/>
      <c r="G25" s="261"/>
      <c r="H25" s="271"/>
      <c r="I25" s="263"/>
      <c r="J25" s="264"/>
      <c r="K25" s="265"/>
      <c r="L25" s="266"/>
      <c r="M25" s="274"/>
      <c r="N25" s="268"/>
      <c r="O25" s="268"/>
      <c r="P25" s="268"/>
      <c r="Q25" s="268"/>
      <c r="R25" s="256"/>
      <c r="S25" s="268"/>
      <c r="T25" s="268"/>
      <c r="U25" s="268"/>
      <c r="V25" s="261"/>
      <c r="W25" s="265"/>
      <c r="X25" s="274"/>
      <c r="Y25" s="268"/>
      <c r="Z25" s="271"/>
      <c r="AA25" s="271"/>
    </row>
    <row r="26" spans="1:27" s="136" customFormat="1" ht="12.75">
      <c r="A26" s="193"/>
      <c r="B26" s="272"/>
      <c r="C26" s="273"/>
      <c r="D26" s="246"/>
      <c r="E26" s="260"/>
      <c r="F26" s="260"/>
      <c r="G26" s="261"/>
      <c r="H26" s="271"/>
      <c r="I26" s="263"/>
      <c r="J26" s="264"/>
      <c r="K26" s="265"/>
      <c r="L26" s="266"/>
      <c r="M26" s="274"/>
      <c r="N26" s="268"/>
      <c r="O26" s="268"/>
      <c r="P26" s="268"/>
      <c r="Q26" s="268"/>
      <c r="R26" s="256"/>
      <c r="S26" s="268"/>
      <c r="T26" s="268"/>
      <c r="U26" s="268"/>
      <c r="V26" s="261"/>
      <c r="W26" s="265"/>
      <c r="X26" s="274"/>
      <c r="Y26" s="268"/>
      <c r="Z26" s="271"/>
      <c r="AA26" s="271"/>
    </row>
    <row r="27" spans="1:32" s="136" customFormat="1" ht="12.75">
      <c r="A27" s="193"/>
      <c r="B27" s="272"/>
      <c r="C27" s="273"/>
      <c r="D27" s="246"/>
      <c r="E27" s="260"/>
      <c r="F27" s="260"/>
      <c r="G27" s="261"/>
      <c r="H27" s="271"/>
      <c r="I27" s="263"/>
      <c r="J27" s="264"/>
      <c r="K27" s="265"/>
      <c r="L27" s="266"/>
      <c r="M27" s="274"/>
      <c r="N27" s="268"/>
      <c r="O27" s="268"/>
      <c r="P27" s="268"/>
      <c r="Q27" s="268"/>
      <c r="R27" s="256"/>
      <c r="S27" s="268"/>
      <c r="T27" s="268"/>
      <c r="U27" s="268"/>
      <c r="V27" s="261"/>
      <c r="W27" s="265"/>
      <c r="X27" s="274"/>
      <c r="Y27" s="268"/>
      <c r="Z27" s="271"/>
      <c r="AA27" s="271"/>
      <c r="AF27" s="465" t="s">
        <v>286</v>
      </c>
    </row>
    <row r="28" spans="1:32" s="136" customFormat="1" ht="12.75">
      <c r="A28" s="193"/>
      <c r="B28" s="272"/>
      <c r="C28" s="273"/>
      <c r="D28" s="246"/>
      <c r="E28" s="260"/>
      <c r="F28" s="260"/>
      <c r="G28" s="261"/>
      <c r="H28" s="271"/>
      <c r="I28" s="263"/>
      <c r="J28" s="264"/>
      <c r="K28" s="265"/>
      <c r="L28" s="266"/>
      <c r="M28" s="274"/>
      <c r="N28" s="268"/>
      <c r="O28" s="268"/>
      <c r="P28" s="268"/>
      <c r="Q28" s="268"/>
      <c r="R28" s="256"/>
      <c r="S28" s="268"/>
      <c r="T28" s="268"/>
      <c r="U28" s="268"/>
      <c r="V28" s="261"/>
      <c r="W28" s="265"/>
      <c r="X28" s="274"/>
      <c r="Y28" s="268"/>
      <c r="Z28" s="271"/>
      <c r="AA28" s="271"/>
      <c r="AF28" s="465" t="s">
        <v>285</v>
      </c>
    </row>
    <row r="29" spans="1:32" s="136" customFormat="1" ht="12.75">
      <c r="A29" s="193"/>
      <c r="B29" s="272"/>
      <c r="C29" s="273"/>
      <c r="D29" s="246"/>
      <c r="E29" s="260"/>
      <c r="F29" s="260"/>
      <c r="G29" s="261"/>
      <c r="H29" s="271"/>
      <c r="I29" s="263"/>
      <c r="J29" s="264"/>
      <c r="K29" s="265"/>
      <c r="L29" s="266"/>
      <c r="M29" s="274"/>
      <c r="N29" s="268"/>
      <c r="O29" s="268"/>
      <c r="P29" s="268"/>
      <c r="Q29" s="268"/>
      <c r="R29" s="256"/>
      <c r="S29" s="268"/>
      <c r="T29" s="268"/>
      <c r="U29" s="268"/>
      <c r="V29" s="261"/>
      <c r="W29" s="265"/>
      <c r="X29" s="274"/>
      <c r="Y29" s="268"/>
      <c r="Z29" s="271"/>
      <c r="AA29" s="271"/>
      <c r="AF29" s="465" t="s">
        <v>141</v>
      </c>
    </row>
    <row r="30" spans="1:27" s="136" customFormat="1" ht="12.75">
      <c r="A30" s="193"/>
      <c r="B30" s="272"/>
      <c r="C30" s="273"/>
      <c r="D30" s="246"/>
      <c r="E30" s="260"/>
      <c r="F30" s="260"/>
      <c r="G30" s="261"/>
      <c r="H30" s="271"/>
      <c r="I30" s="263"/>
      <c r="J30" s="264"/>
      <c r="K30" s="265"/>
      <c r="L30" s="266"/>
      <c r="M30" s="274"/>
      <c r="N30" s="268"/>
      <c r="O30" s="268"/>
      <c r="P30" s="268"/>
      <c r="Q30" s="268"/>
      <c r="R30" s="256"/>
      <c r="S30" s="268"/>
      <c r="T30" s="268"/>
      <c r="U30" s="268"/>
      <c r="V30" s="261"/>
      <c r="W30" s="265"/>
      <c r="X30" s="274"/>
      <c r="Y30" s="268"/>
      <c r="Z30" s="271"/>
      <c r="AA30" s="271"/>
    </row>
    <row r="31" spans="1:27" s="136" customFormat="1" ht="12.75">
      <c r="A31" s="193"/>
      <c r="B31" s="272"/>
      <c r="C31" s="273"/>
      <c r="D31" s="246"/>
      <c r="E31" s="260"/>
      <c r="F31" s="260"/>
      <c r="G31" s="261"/>
      <c r="H31" s="271"/>
      <c r="I31" s="263"/>
      <c r="J31" s="264"/>
      <c r="K31" s="265"/>
      <c r="L31" s="266"/>
      <c r="M31" s="274"/>
      <c r="N31" s="268"/>
      <c r="O31" s="268"/>
      <c r="P31" s="268"/>
      <c r="Q31" s="268"/>
      <c r="R31" s="256"/>
      <c r="S31" s="268"/>
      <c r="T31" s="268"/>
      <c r="U31" s="268"/>
      <c r="V31" s="261"/>
      <c r="W31" s="265"/>
      <c r="X31" s="274"/>
      <c r="Y31" s="268"/>
      <c r="Z31" s="271"/>
      <c r="AA31" s="271"/>
    </row>
    <row r="32" spans="1:27" s="136" customFormat="1" ht="12.75">
      <c r="A32" s="193"/>
      <c r="B32" s="272"/>
      <c r="C32" s="273"/>
      <c r="D32" s="246"/>
      <c r="E32" s="260"/>
      <c r="F32" s="260"/>
      <c r="G32" s="261"/>
      <c r="H32" s="271"/>
      <c r="I32" s="263"/>
      <c r="J32" s="264"/>
      <c r="K32" s="265"/>
      <c r="L32" s="266"/>
      <c r="M32" s="274"/>
      <c r="N32" s="268"/>
      <c r="O32" s="268"/>
      <c r="P32" s="268"/>
      <c r="Q32" s="268"/>
      <c r="R32" s="256"/>
      <c r="S32" s="268"/>
      <c r="T32" s="268"/>
      <c r="U32" s="268"/>
      <c r="V32" s="261"/>
      <c r="W32" s="265"/>
      <c r="X32" s="274"/>
      <c r="Y32" s="268"/>
      <c r="Z32" s="271"/>
      <c r="AA32" s="271"/>
    </row>
    <row r="33" spans="1:27" s="136" customFormat="1" ht="12.75">
      <c r="A33" s="193"/>
      <c r="B33" s="272"/>
      <c r="C33" s="273"/>
      <c r="D33" s="246"/>
      <c r="E33" s="260"/>
      <c r="F33" s="260"/>
      <c r="G33" s="261"/>
      <c r="H33" s="271"/>
      <c r="I33" s="263"/>
      <c r="J33" s="264"/>
      <c r="K33" s="265"/>
      <c r="L33" s="266"/>
      <c r="M33" s="274"/>
      <c r="N33" s="268"/>
      <c r="O33" s="268"/>
      <c r="P33" s="268"/>
      <c r="Q33" s="268"/>
      <c r="R33" s="256"/>
      <c r="S33" s="268"/>
      <c r="T33" s="268"/>
      <c r="U33" s="268"/>
      <c r="V33" s="261"/>
      <c r="W33" s="265"/>
      <c r="X33" s="274"/>
      <c r="Y33" s="268"/>
      <c r="Z33" s="271"/>
      <c r="AA33" s="271"/>
    </row>
    <row r="34" spans="1:27" s="136" customFormat="1" ht="12.75">
      <c r="A34" s="193"/>
      <c r="B34" s="272"/>
      <c r="C34" s="273"/>
      <c r="D34" s="246"/>
      <c r="E34" s="260"/>
      <c r="F34" s="260"/>
      <c r="G34" s="261"/>
      <c r="H34" s="271"/>
      <c r="I34" s="263"/>
      <c r="J34" s="264"/>
      <c r="K34" s="265"/>
      <c r="L34" s="266"/>
      <c r="M34" s="274"/>
      <c r="N34" s="268"/>
      <c r="O34" s="268"/>
      <c r="P34" s="268"/>
      <c r="Q34" s="268"/>
      <c r="R34" s="256"/>
      <c r="S34" s="268"/>
      <c r="T34" s="268"/>
      <c r="U34" s="268"/>
      <c r="V34" s="261"/>
      <c r="W34" s="265"/>
      <c r="X34" s="274"/>
      <c r="Y34" s="268"/>
      <c r="Z34" s="271"/>
      <c r="AA34" s="271"/>
    </row>
    <row r="35" spans="1:27" s="136" customFormat="1" ht="12.75">
      <c r="A35" s="193"/>
      <c r="B35" s="272"/>
      <c r="C35" s="273"/>
      <c r="D35" s="246"/>
      <c r="E35" s="260"/>
      <c r="F35" s="260"/>
      <c r="G35" s="261"/>
      <c r="H35" s="271"/>
      <c r="I35" s="263"/>
      <c r="J35" s="264"/>
      <c r="K35" s="265"/>
      <c r="L35" s="266"/>
      <c r="M35" s="274"/>
      <c r="N35" s="268"/>
      <c r="O35" s="268"/>
      <c r="P35" s="268"/>
      <c r="Q35" s="268"/>
      <c r="R35" s="256"/>
      <c r="S35" s="268"/>
      <c r="T35" s="268"/>
      <c r="U35" s="268"/>
      <c r="V35" s="261"/>
      <c r="W35" s="265"/>
      <c r="X35" s="274"/>
      <c r="Y35" s="268"/>
      <c r="Z35" s="271"/>
      <c r="AA35" s="271"/>
    </row>
    <row r="36" spans="1:27" s="136" customFormat="1" ht="12.75">
      <c r="A36" s="193"/>
      <c r="B36" s="272"/>
      <c r="C36" s="273"/>
      <c r="D36" s="246"/>
      <c r="E36" s="260"/>
      <c r="F36" s="260"/>
      <c r="G36" s="261"/>
      <c r="H36" s="271"/>
      <c r="I36" s="263"/>
      <c r="J36" s="264"/>
      <c r="K36" s="265"/>
      <c r="L36" s="266"/>
      <c r="M36" s="274"/>
      <c r="N36" s="268"/>
      <c r="O36" s="268"/>
      <c r="P36" s="268"/>
      <c r="Q36" s="268"/>
      <c r="R36" s="256"/>
      <c r="S36" s="268"/>
      <c r="T36" s="268"/>
      <c r="U36" s="268"/>
      <c r="V36" s="261"/>
      <c r="W36" s="265"/>
      <c r="X36" s="274"/>
      <c r="Y36" s="268"/>
      <c r="Z36" s="271"/>
      <c r="AA36" s="271"/>
    </row>
    <row r="37" spans="1:27" s="136" customFormat="1" ht="12.75">
      <c r="A37" s="193"/>
      <c r="B37" s="272"/>
      <c r="C37" s="273"/>
      <c r="D37" s="246"/>
      <c r="E37" s="260"/>
      <c r="F37" s="260"/>
      <c r="G37" s="261"/>
      <c r="H37" s="271"/>
      <c r="I37" s="263"/>
      <c r="J37" s="264"/>
      <c r="K37" s="265"/>
      <c r="L37" s="266"/>
      <c r="M37" s="274"/>
      <c r="N37" s="268"/>
      <c r="O37" s="268"/>
      <c r="P37" s="268"/>
      <c r="Q37" s="268"/>
      <c r="R37" s="256"/>
      <c r="S37" s="268"/>
      <c r="T37" s="268"/>
      <c r="U37" s="268"/>
      <c r="V37" s="261"/>
      <c r="W37" s="265"/>
      <c r="X37" s="274"/>
      <c r="Y37" s="268"/>
      <c r="Z37" s="271"/>
      <c r="AA37" s="271"/>
    </row>
    <row r="38" spans="1:27" s="136" customFormat="1" ht="12.75">
      <c r="A38" s="193"/>
      <c r="B38" s="272"/>
      <c r="C38" s="273"/>
      <c r="D38" s="246"/>
      <c r="E38" s="260"/>
      <c r="F38" s="260"/>
      <c r="G38" s="261"/>
      <c r="H38" s="271"/>
      <c r="I38" s="263"/>
      <c r="J38" s="264"/>
      <c r="K38" s="265"/>
      <c r="L38" s="266"/>
      <c r="M38" s="274"/>
      <c r="N38" s="268"/>
      <c r="O38" s="268"/>
      <c r="P38" s="268"/>
      <c r="Q38" s="268"/>
      <c r="R38" s="256"/>
      <c r="S38" s="268"/>
      <c r="T38" s="268"/>
      <c r="U38" s="268"/>
      <c r="V38" s="261"/>
      <c r="W38" s="265"/>
      <c r="X38" s="274"/>
      <c r="Y38" s="268"/>
      <c r="Z38" s="271"/>
      <c r="AA38" s="271"/>
    </row>
    <row r="39" spans="1:27" s="136" customFormat="1" ht="12.75">
      <c r="A39" s="193"/>
      <c r="B39" s="272"/>
      <c r="C39" s="273"/>
      <c r="D39" s="246"/>
      <c r="E39" s="260"/>
      <c r="F39" s="260"/>
      <c r="G39" s="261"/>
      <c r="H39" s="271"/>
      <c r="I39" s="263"/>
      <c r="J39" s="264"/>
      <c r="K39" s="265"/>
      <c r="L39" s="266"/>
      <c r="M39" s="274"/>
      <c r="N39" s="268"/>
      <c r="O39" s="268"/>
      <c r="P39" s="268"/>
      <c r="Q39" s="268"/>
      <c r="R39" s="256"/>
      <c r="S39" s="268"/>
      <c r="T39" s="268"/>
      <c r="U39" s="268"/>
      <c r="V39" s="261"/>
      <c r="W39" s="265"/>
      <c r="X39" s="274"/>
      <c r="Y39" s="268"/>
      <c r="Z39" s="271"/>
      <c r="AA39" s="271"/>
    </row>
    <row r="40" spans="1:27" s="136" customFormat="1" ht="12.75">
      <c r="A40" s="193"/>
      <c r="B40" s="272"/>
      <c r="C40" s="273"/>
      <c r="D40" s="246"/>
      <c r="E40" s="260"/>
      <c r="F40" s="260"/>
      <c r="G40" s="261"/>
      <c r="H40" s="271"/>
      <c r="I40" s="263"/>
      <c r="J40" s="264"/>
      <c r="K40" s="265"/>
      <c r="L40" s="266"/>
      <c r="M40" s="274"/>
      <c r="N40" s="268"/>
      <c r="O40" s="268"/>
      <c r="P40" s="268"/>
      <c r="Q40" s="268"/>
      <c r="R40" s="256"/>
      <c r="S40" s="268"/>
      <c r="T40" s="268"/>
      <c r="U40" s="268"/>
      <c r="V40" s="261"/>
      <c r="W40" s="265"/>
      <c r="X40" s="274"/>
      <c r="Y40" s="268"/>
      <c r="Z40" s="271"/>
      <c r="AA40" s="271"/>
    </row>
    <row r="41" spans="1:27" s="136" customFormat="1" ht="12.75">
      <c r="A41" s="193"/>
      <c r="B41" s="272"/>
      <c r="C41" s="273"/>
      <c r="D41" s="246"/>
      <c r="E41" s="260"/>
      <c r="F41" s="260"/>
      <c r="G41" s="261"/>
      <c r="H41" s="271"/>
      <c r="I41" s="263"/>
      <c r="J41" s="264"/>
      <c r="K41" s="265"/>
      <c r="L41" s="266"/>
      <c r="M41" s="274"/>
      <c r="N41" s="268"/>
      <c r="O41" s="268"/>
      <c r="P41" s="268"/>
      <c r="Q41" s="268"/>
      <c r="R41" s="256"/>
      <c r="S41" s="268"/>
      <c r="T41" s="268"/>
      <c r="U41" s="268"/>
      <c r="V41" s="261"/>
      <c r="W41" s="265"/>
      <c r="X41" s="274"/>
      <c r="Y41" s="268"/>
      <c r="Z41" s="271"/>
      <c r="AA41" s="271"/>
    </row>
    <row r="42" spans="1:27" s="136" customFormat="1" ht="12.75">
      <c r="A42" s="193"/>
      <c r="B42" s="272"/>
      <c r="C42" s="273"/>
      <c r="D42" s="246"/>
      <c r="E42" s="260"/>
      <c r="F42" s="260"/>
      <c r="G42" s="261"/>
      <c r="H42" s="271"/>
      <c r="I42" s="263"/>
      <c r="J42" s="264"/>
      <c r="K42" s="265"/>
      <c r="L42" s="266"/>
      <c r="M42" s="274"/>
      <c r="N42" s="268"/>
      <c r="O42" s="268"/>
      <c r="P42" s="268"/>
      <c r="Q42" s="268"/>
      <c r="R42" s="256"/>
      <c r="S42" s="268"/>
      <c r="T42" s="268"/>
      <c r="U42" s="268"/>
      <c r="V42" s="261"/>
      <c r="W42" s="265"/>
      <c r="X42" s="274"/>
      <c r="Y42" s="268"/>
      <c r="Z42" s="271"/>
      <c r="AA42" s="271"/>
    </row>
    <row r="43" spans="1:27" s="136" customFormat="1" ht="12.75">
      <c r="A43" s="193"/>
      <c r="B43" s="272"/>
      <c r="C43" s="273"/>
      <c r="D43" s="246"/>
      <c r="E43" s="260"/>
      <c r="F43" s="260"/>
      <c r="G43" s="261"/>
      <c r="H43" s="271"/>
      <c r="I43" s="263"/>
      <c r="J43" s="264"/>
      <c r="K43" s="265"/>
      <c r="L43" s="266"/>
      <c r="M43" s="274"/>
      <c r="N43" s="268"/>
      <c r="O43" s="268"/>
      <c r="P43" s="268"/>
      <c r="Q43" s="268"/>
      <c r="R43" s="256"/>
      <c r="S43" s="268"/>
      <c r="T43" s="268"/>
      <c r="U43" s="268"/>
      <c r="V43" s="261"/>
      <c r="W43" s="265"/>
      <c r="X43" s="274"/>
      <c r="Y43" s="268"/>
      <c r="Z43" s="271"/>
      <c r="AA43" s="271"/>
    </row>
    <row r="44" spans="1:27" s="136" customFormat="1" ht="12.75">
      <c r="A44" s="193"/>
      <c r="B44" s="272"/>
      <c r="C44" s="273"/>
      <c r="D44" s="246"/>
      <c r="E44" s="260"/>
      <c r="F44" s="260"/>
      <c r="G44" s="261"/>
      <c r="H44" s="271"/>
      <c r="I44" s="263"/>
      <c r="J44" s="264"/>
      <c r="K44" s="265"/>
      <c r="L44" s="266"/>
      <c r="M44" s="274"/>
      <c r="N44" s="268"/>
      <c r="O44" s="268"/>
      <c r="P44" s="268"/>
      <c r="Q44" s="268"/>
      <c r="R44" s="256"/>
      <c r="S44" s="268"/>
      <c r="T44" s="268"/>
      <c r="U44" s="268"/>
      <c r="V44" s="261"/>
      <c r="W44" s="265"/>
      <c r="X44" s="274"/>
      <c r="Y44" s="268"/>
      <c r="Z44" s="271"/>
      <c r="AA44" s="271"/>
    </row>
    <row r="45" spans="1:27" s="136" customFormat="1" ht="12.75">
      <c r="A45" s="193"/>
      <c r="B45" s="272"/>
      <c r="C45" s="273"/>
      <c r="D45" s="246"/>
      <c r="E45" s="260"/>
      <c r="F45" s="260"/>
      <c r="G45" s="261"/>
      <c r="H45" s="271"/>
      <c r="I45" s="263"/>
      <c r="J45" s="264"/>
      <c r="K45" s="265"/>
      <c r="L45" s="266"/>
      <c r="M45" s="274"/>
      <c r="N45" s="268"/>
      <c r="O45" s="268"/>
      <c r="P45" s="268"/>
      <c r="Q45" s="268"/>
      <c r="R45" s="256"/>
      <c r="S45" s="268"/>
      <c r="T45" s="268"/>
      <c r="U45" s="268"/>
      <c r="V45" s="261"/>
      <c r="W45" s="265"/>
      <c r="X45" s="274"/>
      <c r="Y45" s="268"/>
      <c r="Z45" s="271"/>
      <c r="AA45" s="271"/>
    </row>
    <row r="46" spans="1:27" s="136" customFormat="1" ht="12.75">
      <c r="A46" s="193"/>
      <c r="B46" s="272"/>
      <c r="C46" s="273"/>
      <c r="D46" s="246"/>
      <c r="E46" s="260"/>
      <c r="F46" s="260"/>
      <c r="G46" s="261"/>
      <c r="H46" s="271"/>
      <c r="I46" s="263"/>
      <c r="J46" s="264"/>
      <c r="K46" s="265"/>
      <c r="L46" s="266"/>
      <c r="M46" s="274"/>
      <c r="N46" s="268"/>
      <c r="O46" s="268"/>
      <c r="P46" s="268"/>
      <c r="Q46" s="268"/>
      <c r="R46" s="256"/>
      <c r="S46" s="268"/>
      <c r="T46" s="268"/>
      <c r="U46" s="268"/>
      <c r="V46" s="261"/>
      <c r="W46" s="265"/>
      <c r="X46" s="274"/>
      <c r="Y46" s="268"/>
      <c r="Z46" s="271"/>
      <c r="AA46" s="271"/>
    </row>
    <row r="47" spans="1:27" s="136" customFormat="1" ht="12.75">
      <c r="A47" s="193"/>
      <c r="B47" s="272"/>
      <c r="C47" s="273"/>
      <c r="D47" s="246"/>
      <c r="E47" s="260"/>
      <c r="F47" s="260"/>
      <c r="G47" s="261"/>
      <c r="H47" s="271"/>
      <c r="I47" s="263"/>
      <c r="J47" s="264"/>
      <c r="K47" s="265"/>
      <c r="L47" s="266"/>
      <c r="M47" s="274"/>
      <c r="N47" s="268"/>
      <c r="O47" s="268"/>
      <c r="P47" s="268"/>
      <c r="Q47" s="268"/>
      <c r="R47" s="256"/>
      <c r="S47" s="268"/>
      <c r="T47" s="268"/>
      <c r="U47" s="268"/>
      <c r="V47" s="261"/>
      <c r="W47" s="265"/>
      <c r="X47" s="274"/>
      <c r="Y47" s="268"/>
      <c r="Z47" s="271"/>
      <c r="AA47" s="271"/>
    </row>
    <row r="48" spans="1:27" s="136" customFormat="1" ht="12.75">
      <c r="A48" s="193"/>
      <c r="B48" s="272"/>
      <c r="C48" s="273"/>
      <c r="D48" s="246"/>
      <c r="E48" s="260"/>
      <c r="F48" s="260"/>
      <c r="G48" s="261"/>
      <c r="H48" s="271"/>
      <c r="I48" s="263"/>
      <c r="J48" s="264"/>
      <c r="K48" s="265"/>
      <c r="L48" s="266"/>
      <c r="M48" s="274"/>
      <c r="N48" s="268"/>
      <c r="O48" s="268"/>
      <c r="P48" s="268"/>
      <c r="Q48" s="268"/>
      <c r="R48" s="256"/>
      <c r="S48" s="268"/>
      <c r="T48" s="268"/>
      <c r="U48" s="268"/>
      <c r="V48" s="261"/>
      <c r="W48" s="265"/>
      <c r="X48" s="274"/>
      <c r="Y48" s="268"/>
      <c r="Z48" s="271"/>
      <c r="AA48" s="271"/>
    </row>
    <row r="49" spans="1:27" s="136" customFormat="1" ht="12.75">
      <c r="A49" s="193"/>
      <c r="B49" s="272"/>
      <c r="C49" s="273"/>
      <c r="D49" s="246"/>
      <c r="E49" s="260"/>
      <c r="F49" s="260"/>
      <c r="G49" s="261"/>
      <c r="H49" s="271"/>
      <c r="I49" s="263"/>
      <c r="J49" s="264"/>
      <c r="K49" s="265"/>
      <c r="L49" s="266"/>
      <c r="M49" s="274"/>
      <c r="N49" s="268"/>
      <c r="O49" s="268"/>
      <c r="P49" s="268"/>
      <c r="Q49" s="268"/>
      <c r="R49" s="256"/>
      <c r="S49" s="268"/>
      <c r="T49" s="268"/>
      <c r="U49" s="268"/>
      <c r="V49" s="261"/>
      <c r="W49" s="265"/>
      <c r="X49" s="274"/>
      <c r="Y49" s="268"/>
      <c r="Z49" s="271"/>
      <c r="AA49" s="271"/>
    </row>
    <row r="50" spans="1:27" s="136" customFormat="1" ht="12.75">
      <c r="A50" s="193"/>
      <c r="B50" s="272"/>
      <c r="C50" s="273"/>
      <c r="D50" s="246"/>
      <c r="E50" s="260"/>
      <c r="F50" s="260"/>
      <c r="G50" s="261"/>
      <c r="H50" s="271"/>
      <c r="I50" s="263"/>
      <c r="J50" s="264"/>
      <c r="K50" s="265"/>
      <c r="L50" s="266"/>
      <c r="M50" s="274"/>
      <c r="N50" s="268"/>
      <c r="O50" s="268"/>
      <c r="P50" s="268"/>
      <c r="Q50" s="268"/>
      <c r="R50" s="256"/>
      <c r="S50" s="268"/>
      <c r="T50" s="268"/>
      <c r="U50" s="268"/>
      <c r="V50" s="261"/>
      <c r="W50" s="265"/>
      <c r="X50" s="274"/>
      <c r="Y50" s="268"/>
      <c r="Z50" s="271"/>
      <c r="AA50" s="271"/>
    </row>
    <row r="51" spans="1:27" s="136" customFormat="1" ht="12.75">
      <c r="A51" s="193"/>
      <c r="B51" s="272"/>
      <c r="C51" s="273"/>
      <c r="D51" s="246"/>
      <c r="E51" s="260"/>
      <c r="F51" s="260"/>
      <c r="G51" s="261"/>
      <c r="H51" s="271"/>
      <c r="I51" s="263"/>
      <c r="J51" s="264"/>
      <c r="K51" s="265"/>
      <c r="L51" s="266"/>
      <c r="M51" s="274"/>
      <c r="N51" s="268"/>
      <c r="O51" s="268"/>
      <c r="P51" s="268"/>
      <c r="Q51" s="268"/>
      <c r="R51" s="256"/>
      <c r="S51" s="268"/>
      <c r="T51" s="268"/>
      <c r="U51" s="268"/>
      <c r="V51" s="261"/>
      <c r="W51" s="265"/>
      <c r="X51" s="274"/>
      <c r="Y51" s="268"/>
      <c r="Z51" s="271"/>
      <c r="AA51" s="271"/>
    </row>
    <row r="52" spans="1:27" s="136" customFormat="1" ht="12.75">
      <c r="A52" s="193"/>
      <c r="B52" s="272"/>
      <c r="C52" s="273"/>
      <c r="D52" s="246"/>
      <c r="E52" s="260"/>
      <c r="F52" s="260"/>
      <c r="G52" s="261"/>
      <c r="H52" s="271"/>
      <c r="I52" s="263"/>
      <c r="J52" s="264"/>
      <c r="K52" s="265"/>
      <c r="L52" s="266"/>
      <c r="M52" s="274"/>
      <c r="N52" s="268"/>
      <c r="O52" s="268"/>
      <c r="P52" s="268"/>
      <c r="Q52" s="268"/>
      <c r="R52" s="256"/>
      <c r="S52" s="268"/>
      <c r="T52" s="268"/>
      <c r="U52" s="268"/>
      <c r="V52" s="261"/>
      <c r="W52" s="265"/>
      <c r="X52" s="274"/>
      <c r="Y52" s="268"/>
      <c r="Z52" s="271"/>
      <c r="AA52" s="271"/>
    </row>
    <row r="53" spans="1:27" s="136" customFormat="1" ht="12.75">
      <c r="A53" s="193"/>
      <c r="B53" s="272"/>
      <c r="C53" s="273"/>
      <c r="D53" s="246"/>
      <c r="E53" s="260"/>
      <c r="F53" s="260"/>
      <c r="G53" s="261"/>
      <c r="H53" s="271"/>
      <c r="I53" s="263"/>
      <c r="J53" s="264"/>
      <c r="K53" s="265"/>
      <c r="L53" s="266"/>
      <c r="M53" s="274"/>
      <c r="N53" s="268"/>
      <c r="O53" s="268"/>
      <c r="P53" s="268"/>
      <c r="Q53" s="268"/>
      <c r="R53" s="256"/>
      <c r="S53" s="268"/>
      <c r="T53" s="268"/>
      <c r="U53" s="268"/>
      <c r="V53" s="261"/>
      <c r="W53" s="265"/>
      <c r="X53" s="274"/>
      <c r="Y53" s="268"/>
      <c r="Z53" s="271"/>
      <c r="AA53" s="271"/>
    </row>
    <row r="54" spans="1:27" s="136" customFormat="1" ht="12.75">
      <c r="A54" s="193"/>
      <c r="B54" s="272"/>
      <c r="C54" s="273"/>
      <c r="D54" s="246"/>
      <c r="E54" s="260"/>
      <c r="F54" s="260"/>
      <c r="G54" s="261"/>
      <c r="H54" s="271"/>
      <c r="I54" s="263"/>
      <c r="J54" s="264"/>
      <c r="K54" s="265"/>
      <c r="L54" s="266"/>
      <c r="M54" s="274"/>
      <c r="N54" s="268"/>
      <c r="O54" s="268"/>
      <c r="P54" s="268"/>
      <c r="Q54" s="268"/>
      <c r="R54" s="256"/>
      <c r="S54" s="268"/>
      <c r="T54" s="268"/>
      <c r="U54" s="268"/>
      <c r="V54" s="261"/>
      <c r="W54" s="265"/>
      <c r="X54" s="274"/>
      <c r="Y54" s="268"/>
      <c r="Z54" s="271"/>
      <c r="AA54" s="271"/>
    </row>
    <row r="55" spans="1:27" s="136" customFormat="1" ht="12.75">
      <c r="A55" s="193"/>
      <c r="B55" s="272"/>
      <c r="C55" s="273"/>
      <c r="D55" s="246"/>
      <c r="E55" s="260"/>
      <c r="F55" s="260"/>
      <c r="G55" s="261"/>
      <c r="H55" s="271"/>
      <c r="I55" s="263"/>
      <c r="J55" s="264"/>
      <c r="K55" s="265"/>
      <c r="L55" s="266"/>
      <c r="M55" s="274"/>
      <c r="N55" s="268"/>
      <c r="O55" s="268"/>
      <c r="P55" s="268"/>
      <c r="Q55" s="268"/>
      <c r="R55" s="256"/>
      <c r="S55" s="268"/>
      <c r="T55" s="268"/>
      <c r="U55" s="268"/>
      <c r="V55" s="261"/>
      <c r="W55" s="265"/>
      <c r="X55" s="274"/>
      <c r="Y55" s="268"/>
      <c r="Z55" s="271"/>
      <c r="AA55" s="271"/>
    </row>
    <row r="56" spans="1:27" s="136" customFormat="1" ht="12.75">
      <c r="A56" s="193"/>
      <c r="B56" s="272"/>
      <c r="C56" s="273"/>
      <c r="D56" s="246"/>
      <c r="E56" s="260"/>
      <c r="F56" s="260"/>
      <c r="G56" s="261"/>
      <c r="H56" s="271"/>
      <c r="I56" s="263"/>
      <c r="J56" s="264"/>
      <c r="K56" s="265"/>
      <c r="L56" s="266"/>
      <c r="M56" s="274"/>
      <c r="N56" s="268"/>
      <c r="O56" s="268"/>
      <c r="P56" s="268"/>
      <c r="Q56" s="268"/>
      <c r="R56" s="256"/>
      <c r="S56" s="268"/>
      <c r="T56" s="268"/>
      <c r="U56" s="268"/>
      <c r="V56" s="261"/>
      <c r="W56" s="265"/>
      <c r="X56" s="274"/>
      <c r="Y56" s="268"/>
      <c r="Z56" s="271"/>
      <c r="AA56" s="271"/>
    </row>
    <row r="57" spans="1:27" s="136" customFormat="1" ht="12.75">
      <c r="A57" s="193"/>
      <c r="B57" s="272"/>
      <c r="C57" s="273"/>
      <c r="D57" s="246"/>
      <c r="E57" s="260"/>
      <c r="F57" s="260"/>
      <c r="G57" s="261"/>
      <c r="H57" s="271"/>
      <c r="I57" s="263"/>
      <c r="J57" s="264"/>
      <c r="K57" s="265"/>
      <c r="L57" s="266"/>
      <c r="M57" s="274"/>
      <c r="N57" s="268"/>
      <c r="O57" s="268"/>
      <c r="P57" s="268"/>
      <c r="Q57" s="268"/>
      <c r="R57" s="256"/>
      <c r="S57" s="268"/>
      <c r="T57" s="268"/>
      <c r="U57" s="268"/>
      <c r="V57" s="261"/>
      <c r="W57" s="265"/>
      <c r="X57" s="274"/>
      <c r="Y57" s="268"/>
      <c r="Z57" s="271"/>
      <c r="AA57" s="271"/>
    </row>
    <row r="58" spans="1:27" s="136" customFormat="1" ht="12.75">
      <c r="A58" s="193"/>
      <c r="B58" s="272"/>
      <c r="C58" s="273"/>
      <c r="D58" s="246"/>
      <c r="E58" s="260"/>
      <c r="F58" s="260"/>
      <c r="G58" s="261"/>
      <c r="H58" s="271"/>
      <c r="I58" s="263"/>
      <c r="J58" s="264"/>
      <c r="K58" s="265"/>
      <c r="L58" s="266"/>
      <c r="M58" s="274"/>
      <c r="N58" s="268"/>
      <c r="O58" s="268"/>
      <c r="P58" s="268"/>
      <c r="Q58" s="268"/>
      <c r="R58" s="256"/>
      <c r="S58" s="268"/>
      <c r="T58" s="268"/>
      <c r="U58" s="268"/>
      <c r="V58" s="261"/>
      <c r="W58" s="265"/>
      <c r="X58" s="274"/>
      <c r="Y58" s="268"/>
      <c r="Z58" s="271"/>
      <c r="AA58" s="271"/>
    </row>
    <row r="59" spans="1:27" s="136" customFormat="1" ht="12.75">
      <c r="A59" s="193"/>
      <c r="B59" s="272"/>
      <c r="C59" s="273"/>
      <c r="D59" s="246"/>
      <c r="E59" s="260"/>
      <c r="F59" s="260"/>
      <c r="G59" s="261"/>
      <c r="H59" s="271"/>
      <c r="I59" s="263"/>
      <c r="J59" s="264"/>
      <c r="K59" s="265"/>
      <c r="L59" s="266"/>
      <c r="M59" s="274"/>
      <c r="N59" s="268"/>
      <c r="O59" s="268"/>
      <c r="P59" s="268"/>
      <c r="Q59" s="268"/>
      <c r="R59" s="256"/>
      <c r="S59" s="268"/>
      <c r="T59" s="268"/>
      <c r="U59" s="268"/>
      <c r="V59" s="261"/>
      <c r="W59" s="265"/>
      <c r="X59" s="274"/>
      <c r="Y59" s="268"/>
      <c r="Z59" s="271"/>
      <c r="AA59" s="271"/>
    </row>
    <row r="60" spans="1:27" s="136" customFormat="1" ht="12.75">
      <c r="A60" s="193"/>
      <c r="B60" s="272"/>
      <c r="C60" s="273"/>
      <c r="D60" s="246"/>
      <c r="E60" s="260"/>
      <c r="F60" s="260"/>
      <c r="G60" s="261"/>
      <c r="H60" s="271"/>
      <c r="I60" s="263"/>
      <c r="J60" s="264"/>
      <c r="K60" s="265"/>
      <c r="L60" s="266"/>
      <c r="M60" s="274"/>
      <c r="N60" s="268"/>
      <c r="O60" s="268"/>
      <c r="P60" s="268"/>
      <c r="Q60" s="268"/>
      <c r="R60" s="256"/>
      <c r="S60" s="268"/>
      <c r="T60" s="268"/>
      <c r="U60" s="268"/>
      <c r="V60" s="261"/>
      <c r="W60" s="265"/>
      <c r="X60" s="274"/>
      <c r="Y60" s="268"/>
      <c r="Z60" s="271"/>
      <c r="AA60" s="271"/>
    </row>
    <row r="61" spans="1:27" s="136" customFormat="1" ht="12.75">
      <c r="A61" s="193"/>
      <c r="B61" s="272"/>
      <c r="C61" s="273"/>
      <c r="D61" s="246"/>
      <c r="E61" s="260"/>
      <c r="F61" s="260"/>
      <c r="G61" s="261"/>
      <c r="H61" s="271"/>
      <c r="I61" s="263"/>
      <c r="J61" s="264"/>
      <c r="K61" s="265"/>
      <c r="L61" s="266"/>
      <c r="M61" s="274"/>
      <c r="N61" s="268"/>
      <c r="O61" s="268"/>
      <c r="P61" s="268"/>
      <c r="Q61" s="268"/>
      <c r="R61" s="256"/>
      <c r="S61" s="268"/>
      <c r="T61" s="268"/>
      <c r="U61" s="268"/>
      <c r="V61" s="261"/>
      <c r="W61" s="265"/>
      <c r="X61" s="274"/>
      <c r="Y61" s="268"/>
      <c r="Z61" s="271"/>
      <c r="AA61" s="271"/>
    </row>
    <row r="62" spans="1:27" s="136" customFormat="1" ht="12.75">
      <c r="A62" s="193"/>
      <c r="B62" s="272"/>
      <c r="C62" s="273"/>
      <c r="D62" s="246"/>
      <c r="E62" s="260"/>
      <c r="F62" s="260"/>
      <c r="G62" s="261"/>
      <c r="H62" s="271"/>
      <c r="I62" s="263"/>
      <c r="J62" s="264"/>
      <c r="K62" s="265"/>
      <c r="L62" s="266"/>
      <c r="M62" s="274"/>
      <c r="N62" s="268"/>
      <c r="O62" s="268"/>
      <c r="P62" s="268"/>
      <c r="Q62" s="268"/>
      <c r="R62" s="256"/>
      <c r="S62" s="268"/>
      <c r="T62" s="268"/>
      <c r="U62" s="268"/>
      <c r="V62" s="261"/>
      <c r="W62" s="265"/>
      <c r="X62" s="274"/>
      <c r="Y62" s="268"/>
      <c r="Z62" s="271"/>
      <c r="AA62" s="271"/>
    </row>
    <row r="63" spans="1:27" s="136" customFormat="1" ht="12.75">
      <c r="A63" s="193"/>
      <c r="B63" s="272"/>
      <c r="C63" s="273"/>
      <c r="D63" s="246"/>
      <c r="E63" s="260"/>
      <c r="F63" s="260"/>
      <c r="G63" s="261"/>
      <c r="H63" s="271"/>
      <c r="I63" s="263"/>
      <c r="J63" s="264"/>
      <c r="K63" s="265"/>
      <c r="L63" s="266"/>
      <c r="M63" s="274"/>
      <c r="N63" s="268"/>
      <c r="O63" s="268"/>
      <c r="P63" s="268"/>
      <c r="Q63" s="268"/>
      <c r="R63" s="256"/>
      <c r="S63" s="268"/>
      <c r="T63" s="268"/>
      <c r="U63" s="268"/>
      <c r="V63" s="261"/>
      <c r="W63" s="265"/>
      <c r="X63" s="274"/>
      <c r="Y63" s="268"/>
      <c r="Z63" s="271"/>
      <c r="AA63" s="271"/>
    </row>
    <row r="64" spans="1:27" s="136" customFormat="1" ht="12.75">
      <c r="A64" s="193"/>
      <c r="B64" s="272"/>
      <c r="C64" s="273"/>
      <c r="D64" s="246"/>
      <c r="E64" s="260"/>
      <c r="F64" s="260"/>
      <c r="G64" s="261"/>
      <c r="H64" s="271"/>
      <c r="I64" s="263"/>
      <c r="J64" s="264"/>
      <c r="K64" s="265"/>
      <c r="L64" s="266"/>
      <c r="M64" s="274"/>
      <c r="N64" s="268"/>
      <c r="O64" s="268"/>
      <c r="P64" s="268"/>
      <c r="Q64" s="268"/>
      <c r="R64" s="256"/>
      <c r="S64" s="268"/>
      <c r="T64" s="268"/>
      <c r="U64" s="268"/>
      <c r="V64" s="261"/>
      <c r="W64" s="265"/>
      <c r="X64" s="274"/>
      <c r="Y64" s="268"/>
      <c r="Z64" s="271"/>
      <c r="AA64" s="271"/>
    </row>
    <row r="65" spans="1:27" s="136" customFormat="1" ht="12.75">
      <c r="A65" s="193"/>
      <c r="B65" s="272"/>
      <c r="C65" s="273"/>
      <c r="D65" s="246"/>
      <c r="E65" s="260"/>
      <c r="F65" s="260"/>
      <c r="G65" s="261"/>
      <c r="H65" s="271"/>
      <c r="I65" s="263"/>
      <c r="J65" s="264"/>
      <c r="K65" s="265"/>
      <c r="L65" s="266"/>
      <c r="M65" s="274"/>
      <c r="N65" s="268"/>
      <c r="O65" s="268"/>
      <c r="P65" s="268"/>
      <c r="Q65" s="268"/>
      <c r="R65" s="256"/>
      <c r="S65" s="268"/>
      <c r="T65" s="268"/>
      <c r="U65" s="268"/>
      <c r="V65" s="261"/>
      <c r="W65" s="265"/>
      <c r="X65" s="274"/>
      <c r="Y65" s="268"/>
      <c r="Z65" s="271"/>
      <c r="AA65" s="271"/>
    </row>
    <row r="66" spans="1:27" s="136" customFormat="1" ht="12.75">
      <c r="A66" s="193"/>
      <c r="B66" s="272"/>
      <c r="C66" s="273"/>
      <c r="D66" s="246"/>
      <c r="E66" s="260"/>
      <c r="F66" s="260"/>
      <c r="G66" s="261"/>
      <c r="H66" s="271"/>
      <c r="I66" s="263"/>
      <c r="J66" s="264"/>
      <c r="K66" s="265"/>
      <c r="L66" s="266"/>
      <c r="M66" s="274"/>
      <c r="N66" s="268"/>
      <c r="O66" s="268"/>
      <c r="P66" s="268"/>
      <c r="Q66" s="268"/>
      <c r="R66" s="256"/>
      <c r="S66" s="268"/>
      <c r="T66" s="268"/>
      <c r="U66" s="268"/>
      <c r="V66" s="261"/>
      <c r="W66" s="265"/>
      <c r="X66" s="274"/>
      <c r="Y66" s="268"/>
      <c r="Z66" s="271"/>
      <c r="AA66" s="271"/>
    </row>
    <row r="67" spans="1:27" s="136" customFormat="1" ht="12.75">
      <c r="A67" s="193"/>
      <c r="B67" s="272"/>
      <c r="C67" s="273"/>
      <c r="D67" s="246"/>
      <c r="E67" s="260"/>
      <c r="F67" s="260"/>
      <c r="G67" s="261"/>
      <c r="H67" s="271"/>
      <c r="I67" s="263"/>
      <c r="J67" s="264"/>
      <c r="K67" s="265"/>
      <c r="L67" s="266"/>
      <c r="M67" s="274"/>
      <c r="N67" s="268"/>
      <c r="O67" s="268"/>
      <c r="P67" s="268"/>
      <c r="Q67" s="268"/>
      <c r="R67" s="256"/>
      <c r="S67" s="268"/>
      <c r="T67" s="268"/>
      <c r="U67" s="268"/>
      <c r="V67" s="261"/>
      <c r="W67" s="265"/>
      <c r="X67" s="274"/>
      <c r="Y67" s="268"/>
      <c r="Z67" s="271"/>
      <c r="AA67" s="271"/>
    </row>
    <row r="68" spans="1:27" s="136" customFormat="1" ht="12.75">
      <c r="A68" s="193"/>
      <c r="B68" s="272"/>
      <c r="C68" s="273"/>
      <c r="D68" s="246"/>
      <c r="E68" s="260"/>
      <c r="F68" s="260"/>
      <c r="G68" s="261"/>
      <c r="H68" s="271"/>
      <c r="I68" s="263"/>
      <c r="J68" s="264"/>
      <c r="K68" s="265"/>
      <c r="L68" s="266"/>
      <c r="M68" s="274"/>
      <c r="N68" s="268"/>
      <c r="O68" s="268"/>
      <c r="P68" s="268"/>
      <c r="Q68" s="268"/>
      <c r="R68" s="256"/>
      <c r="S68" s="268"/>
      <c r="T68" s="268"/>
      <c r="U68" s="268"/>
      <c r="V68" s="261"/>
      <c r="W68" s="265"/>
      <c r="X68" s="274"/>
      <c r="Y68" s="268"/>
      <c r="Z68" s="271"/>
      <c r="AA68" s="271"/>
    </row>
    <row r="69" spans="1:27" s="136" customFormat="1" ht="12.75">
      <c r="A69" s="193"/>
      <c r="B69" s="272"/>
      <c r="C69" s="273"/>
      <c r="D69" s="246"/>
      <c r="E69" s="260"/>
      <c r="F69" s="260"/>
      <c r="G69" s="261"/>
      <c r="H69" s="271"/>
      <c r="I69" s="263"/>
      <c r="J69" s="264"/>
      <c r="K69" s="265"/>
      <c r="L69" s="266"/>
      <c r="M69" s="274"/>
      <c r="N69" s="268"/>
      <c r="O69" s="268"/>
      <c r="P69" s="268"/>
      <c r="Q69" s="268"/>
      <c r="R69" s="256"/>
      <c r="S69" s="268"/>
      <c r="T69" s="268"/>
      <c r="U69" s="268"/>
      <c r="V69" s="261"/>
      <c r="W69" s="265"/>
      <c r="X69" s="274"/>
      <c r="Y69" s="268"/>
      <c r="Z69" s="271"/>
      <c r="AA69" s="271"/>
    </row>
    <row r="70" spans="1:27" s="136" customFormat="1" ht="12.75">
      <c r="A70" s="193"/>
      <c r="B70" s="272"/>
      <c r="C70" s="273"/>
      <c r="D70" s="246"/>
      <c r="E70" s="260"/>
      <c r="F70" s="260"/>
      <c r="G70" s="261"/>
      <c r="H70" s="271"/>
      <c r="I70" s="263"/>
      <c r="J70" s="264"/>
      <c r="K70" s="265"/>
      <c r="L70" s="266"/>
      <c r="M70" s="274"/>
      <c r="N70" s="268"/>
      <c r="O70" s="268"/>
      <c r="P70" s="268"/>
      <c r="Q70" s="268"/>
      <c r="R70" s="256"/>
      <c r="S70" s="268"/>
      <c r="T70" s="268"/>
      <c r="U70" s="268"/>
      <c r="V70" s="261"/>
      <c r="W70" s="265"/>
      <c r="X70" s="274"/>
      <c r="Y70" s="268"/>
      <c r="Z70" s="271"/>
      <c r="AA70" s="271"/>
    </row>
    <row r="71" spans="1:27" s="136" customFormat="1" ht="12.75">
      <c r="A71" s="193"/>
      <c r="B71" s="272"/>
      <c r="C71" s="273"/>
      <c r="D71" s="246"/>
      <c r="E71" s="260"/>
      <c r="F71" s="260"/>
      <c r="G71" s="261"/>
      <c r="H71" s="271"/>
      <c r="I71" s="263"/>
      <c r="J71" s="264"/>
      <c r="K71" s="265"/>
      <c r="L71" s="266"/>
      <c r="M71" s="274"/>
      <c r="N71" s="268"/>
      <c r="O71" s="268"/>
      <c r="P71" s="268"/>
      <c r="Q71" s="268"/>
      <c r="R71" s="256"/>
      <c r="S71" s="268"/>
      <c r="T71" s="268"/>
      <c r="U71" s="268"/>
      <c r="V71" s="261"/>
      <c r="W71" s="265"/>
      <c r="X71" s="274"/>
      <c r="Y71" s="268"/>
      <c r="Z71" s="271"/>
      <c r="AA71" s="271"/>
    </row>
    <row r="72" spans="1:27" s="136" customFormat="1" ht="12.75">
      <c r="A72" s="193"/>
      <c r="B72" s="272"/>
      <c r="C72" s="273"/>
      <c r="D72" s="246"/>
      <c r="E72" s="260"/>
      <c r="F72" s="260"/>
      <c r="G72" s="261"/>
      <c r="H72" s="271"/>
      <c r="I72" s="263"/>
      <c r="J72" s="264"/>
      <c r="K72" s="265"/>
      <c r="L72" s="266"/>
      <c r="M72" s="274"/>
      <c r="N72" s="268"/>
      <c r="O72" s="268"/>
      <c r="P72" s="268"/>
      <c r="Q72" s="268"/>
      <c r="R72" s="256"/>
      <c r="S72" s="268"/>
      <c r="T72" s="268"/>
      <c r="U72" s="268"/>
      <c r="V72" s="261"/>
      <c r="W72" s="265"/>
      <c r="X72" s="274"/>
      <c r="Y72" s="268"/>
      <c r="Z72" s="271"/>
      <c r="AA72" s="271"/>
    </row>
    <row r="73" spans="1:27" s="136" customFormat="1" ht="12.75">
      <c r="A73" s="193"/>
      <c r="B73" s="272"/>
      <c r="C73" s="273"/>
      <c r="D73" s="246"/>
      <c r="E73" s="260"/>
      <c r="F73" s="260"/>
      <c r="G73" s="261"/>
      <c r="H73" s="271"/>
      <c r="I73" s="263"/>
      <c r="J73" s="264"/>
      <c r="K73" s="265"/>
      <c r="L73" s="266"/>
      <c r="M73" s="274"/>
      <c r="N73" s="268"/>
      <c r="O73" s="268"/>
      <c r="P73" s="268"/>
      <c r="Q73" s="268"/>
      <c r="R73" s="256"/>
      <c r="S73" s="268"/>
      <c r="T73" s="268"/>
      <c r="U73" s="268"/>
      <c r="V73" s="261"/>
      <c r="W73" s="265"/>
      <c r="X73" s="274"/>
      <c r="Y73" s="268"/>
      <c r="Z73" s="271"/>
      <c r="AA73" s="271"/>
    </row>
    <row r="74" spans="1:27" s="136" customFormat="1" ht="12.75">
      <c r="A74" s="193"/>
      <c r="B74" s="272"/>
      <c r="C74" s="273"/>
      <c r="D74" s="246"/>
      <c r="E74" s="260"/>
      <c r="F74" s="260"/>
      <c r="G74" s="261"/>
      <c r="H74" s="271"/>
      <c r="I74" s="263"/>
      <c r="J74" s="264"/>
      <c r="K74" s="265"/>
      <c r="L74" s="266"/>
      <c r="M74" s="274"/>
      <c r="N74" s="268"/>
      <c r="O74" s="268"/>
      <c r="P74" s="268"/>
      <c r="Q74" s="268"/>
      <c r="R74" s="256"/>
      <c r="S74" s="268"/>
      <c r="T74" s="268"/>
      <c r="U74" s="268"/>
      <c r="V74" s="261"/>
      <c r="W74" s="265"/>
      <c r="X74" s="274"/>
      <c r="Y74" s="268"/>
      <c r="Z74" s="271"/>
      <c r="AA74" s="271"/>
    </row>
    <row r="75" spans="1:27" s="136" customFormat="1" ht="12.75">
      <c r="A75" s="193"/>
      <c r="B75" s="272"/>
      <c r="C75" s="273"/>
      <c r="D75" s="246"/>
      <c r="E75" s="260"/>
      <c r="F75" s="260"/>
      <c r="G75" s="261"/>
      <c r="H75" s="271"/>
      <c r="I75" s="263"/>
      <c r="J75" s="264"/>
      <c r="K75" s="265"/>
      <c r="L75" s="266"/>
      <c r="M75" s="274"/>
      <c r="N75" s="268"/>
      <c r="O75" s="268"/>
      <c r="P75" s="268"/>
      <c r="Q75" s="268"/>
      <c r="R75" s="256"/>
      <c r="S75" s="268"/>
      <c r="T75" s="268"/>
      <c r="U75" s="268"/>
      <c r="V75" s="261"/>
      <c r="W75" s="265"/>
      <c r="X75" s="274"/>
      <c r="Y75" s="268"/>
      <c r="Z75" s="271"/>
      <c r="AA75" s="271"/>
    </row>
    <row r="76" spans="1:27" s="136" customFormat="1" ht="12.75">
      <c r="A76" s="193"/>
      <c r="B76" s="272"/>
      <c r="C76" s="273"/>
      <c r="D76" s="246"/>
      <c r="E76" s="260"/>
      <c r="F76" s="260"/>
      <c r="G76" s="261"/>
      <c r="H76" s="271"/>
      <c r="I76" s="263"/>
      <c r="J76" s="264"/>
      <c r="K76" s="265"/>
      <c r="L76" s="266"/>
      <c r="M76" s="274"/>
      <c r="N76" s="268"/>
      <c r="O76" s="268"/>
      <c r="P76" s="268"/>
      <c r="Q76" s="268"/>
      <c r="R76" s="256"/>
      <c r="S76" s="268"/>
      <c r="T76" s="268"/>
      <c r="U76" s="268"/>
      <c r="V76" s="261"/>
      <c r="W76" s="265"/>
      <c r="X76" s="274"/>
      <c r="Y76" s="268"/>
      <c r="Z76" s="271"/>
      <c r="AA76" s="271"/>
    </row>
    <row r="77" spans="1:27" s="136" customFormat="1" ht="12.75">
      <c r="A77" s="193"/>
      <c r="B77" s="272"/>
      <c r="C77" s="273"/>
      <c r="D77" s="246"/>
      <c r="E77" s="260"/>
      <c r="F77" s="260"/>
      <c r="G77" s="261"/>
      <c r="H77" s="271"/>
      <c r="I77" s="263"/>
      <c r="J77" s="264"/>
      <c r="K77" s="265"/>
      <c r="L77" s="266"/>
      <c r="M77" s="274"/>
      <c r="N77" s="268"/>
      <c r="O77" s="268"/>
      <c r="P77" s="268"/>
      <c r="Q77" s="268"/>
      <c r="R77" s="256"/>
      <c r="S77" s="268"/>
      <c r="T77" s="268"/>
      <c r="U77" s="268"/>
      <c r="V77" s="261"/>
      <c r="W77" s="265"/>
      <c r="X77" s="274"/>
      <c r="Y77" s="268"/>
      <c r="Z77" s="271"/>
      <c r="AA77" s="271"/>
    </row>
    <row r="78" spans="1:27" s="136" customFormat="1" ht="12.75">
      <c r="A78" s="193"/>
      <c r="B78" s="272"/>
      <c r="C78" s="273"/>
      <c r="D78" s="246"/>
      <c r="E78" s="260"/>
      <c r="F78" s="260"/>
      <c r="G78" s="261"/>
      <c r="H78" s="271"/>
      <c r="I78" s="263"/>
      <c r="J78" s="264"/>
      <c r="K78" s="265"/>
      <c r="L78" s="266"/>
      <c r="M78" s="274"/>
      <c r="N78" s="268"/>
      <c r="O78" s="268"/>
      <c r="P78" s="268"/>
      <c r="Q78" s="268"/>
      <c r="R78" s="256"/>
      <c r="S78" s="268"/>
      <c r="T78" s="268"/>
      <c r="U78" s="268"/>
      <c r="V78" s="261"/>
      <c r="W78" s="265"/>
      <c r="X78" s="274"/>
      <c r="Y78" s="268"/>
      <c r="Z78" s="271"/>
      <c r="AA78" s="271"/>
    </row>
    <row r="79" spans="1:27" s="136" customFormat="1" ht="12.75">
      <c r="A79" s="193"/>
      <c r="B79" s="272"/>
      <c r="C79" s="273"/>
      <c r="D79" s="246"/>
      <c r="E79" s="260"/>
      <c r="F79" s="260"/>
      <c r="G79" s="261"/>
      <c r="H79" s="271"/>
      <c r="I79" s="263"/>
      <c r="J79" s="264"/>
      <c r="K79" s="265"/>
      <c r="L79" s="266"/>
      <c r="M79" s="274"/>
      <c r="N79" s="268"/>
      <c r="O79" s="268"/>
      <c r="P79" s="268"/>
      <c r="Q79" s="268"/>
      <c r="R79" s="256"/>
      <c r="S79" s="268"/>
      <c r="T79" s="268"/>
      <c r="U79" s="268"/>
      <c r="V79" s="261"/>
      <c r="W79" s="265"/>
      <c r="X79" s="274"/>
      <c r="Y79" s="268"/>
      <c r="Z79" s="271"/>
      <c r="AA79" s="271"/>
    </row>
    <row r="80" spans="1:27" s="136" customFormat="1" ht="12.75">
      <c r="A80" s="193"/>
      <c r="B80" s="272"/>
      <c r="C80" s="273"/>
      <c r="D80" s="246"/>
      <c r="E80" s="260"/>
      <c r="F80" s="260"/>
      <c r="G80" s="261"/>
      <c r="H80" s="271"/>
      <c r="I80" s="263"/>
      <c r="J80" s="264"/>
      <c r="K80" s="265"/>
      <c r="L80" s="266"/>
      <c r="M80" s="274"/>
      <c r="N80" s="268"/>
      <c r="O80" s="268"/>
      <c r="P80" s="268"/>
      <c r="Q80" s="268"/>
      <c r="R80" s="256"/>
      <c r="S80" s="268"/>
      <c r="T80" s="268"/>
      <c r="U80" s="268"/>
      <c r="V80" s="261"/>
      <c r="W80" s="265"/>
      <c r="X80" s="274"/>
      <c r="Y80" s="268"/>
      <c r="Z80" s="271"/>
      <c r="AA80" s="271"/>
    </row>
    <row r="81" spans="1:27" s="136" customFormat="1" ht="12.75">
      <c r="A81" s="193"/>
      <c r="B81" s="272"/>
      <c r="C81" s="273"/>
      <c r="D81" s="246"/>
      <c r="E81" s="260"/>
      <c r="F81" s="260"/>
      <c r="G81" s="261"/>
      <c r="H81" s="271"/>
      <c r="I81" s="263"/>
      <c r="J81" s="264"/>
      <c r="K81" s="265"/>
      <c r="L81" s="266"/>
      <c r="M81" s="274"/>
      <c r="N81" s="268"/>
      <c r="O81" s="268"/>
      <c r="P81" s="268"/>
      <c r="Q81" s="268"/>
      <c r="R81" s="256"/>
      <c r="S81" s="268"/>
      <c r="T81" s="268"/>
      <c r="U81" s="268"/>
      <c r="V81" s="261"/>
      <c r="W81" s="265"/>
      <c r="X81" s="274"/>
      <c r="Y81" s="268"/>
      <c r="Z81" s="271"/>
      <c r="AA81" s="271"/>
    </row>
    <row r="82" spans="1:27" s="136" customFormat="1" ht="12.75">
      <c r="A82" s="193"/>
      <c r="B82" s="272"/>
      <c r="C82" s="273"/>
      <c r="D82" s="246"/>
      <c r="E82" s="260"/>
      <c r="F82" s="260"/>
      <c r="G82" s="261"/>
      <c r="H82" s="271"/>
      <c r="I82" s="263"/>
      <c r="J82" s="264"/>
      <c r="K82" s="265"/>
      <c r="L82" s="266"/>
      <c r="M82" s="274"/>
      <c r="N82" s="268"/>
      <c r="O82" s="268"/>
      <c r="P82" s="268"/>
      <c r="Q82" s="268"/>
      <c r="R82" s="256"/>
      <c r="S82" s="268"/>
      <c r="T82" s="268"/>
      <c r="U82" s="268"/>
      <c r="V82" s="261"/>
      <c r="W82" s="265"/>
      <c r="X82" s="274"/>
      <c r="Y82" s="268"/>
      <c r="Z82" s="271"/>
      <c r="AA82" s="271"/>
    </row>
    <row r="83" spans="1:27" s="136" customFormat="1" ht="12.75">
      <c r="A83" s="193"/>
      <c r="B83" s="272"/>
      <c r="C83" s="273"/>
      <c r="D83" s="246"/>
      <c r="E83" s="260"/>
      <c r="F83" s="260"/>
      <c r="G83" s="261"/>
      <c r="H83" s="271"/>
      <c r="I83" s="263"/>
      <c r="J83" s="264"/>
      <c r="K83" s="265"/>
      <c r="L83" s="266"/>
      <c r="M83" s="274"/>
      <c r="N83" s="268"/>
      <c r="O83" s="268"/>
      <c r="P83" s="268"/>
      <c r="Q83" s="268"/>
      <c r="R83" s="256"/>
      <c r="S83" s="268"/>
      <c r="T83" s="268"/>
      <c r="U83" s="268"/>
      <c r="V83" s="261"/>
      <c r="W83" s="265"/>
      <c r="X83" s="274"/>
      <c r="Y83" s="268"/>
      <c r="Z83" s="271"/>
      <c r="AA83" s="271"/>
    </row>
    <row r="84" spans="1:27" s="136" customFormat="1" ht="12.75">
      <c r="A84" s="193"/>
      <c r="B84" s="272"/>
      <c r="C84" s="273"/>
      <c r="D84" s="246"/>
      <c r="E84" s="260"/>
      <c r="F84" s="260"/>
      <c r="G84" s="261"/>
      <c r="H84" s="271"/>
      <c r="I84" s="263"/>
      <c r="J84" s="264"/>
      <c r="K84" s="265"/>
      <c r="L84" s="266"/>
      <c r="M84" s="274"/>
      <c r="N84" s="268"/>
      <c r="O84" s="268"/>
      <c r="P84" s="268"/>
      <c r="Q84" s="268"/>
      <c r="R84" s="256"/>
      <c r="S84" s="268"/>
      <c r="T84" s="268"/>
      <c r="U84" s="268"/>
      <c r="V84" s="261"/>
      <c r="W84" s="265"/>
      <c r="X84" s="274"/>
      <c r="Y84" s="268"/>
      <c r="Z84" s="271"/>
      <c r="AA84" s="271"/>
    </row>
    <row r="85" spans="1:27" s="136" customFormat="1" ht="12.75">
      <c r="A85" s="193"/>
      <c r="B85" s="272"/>
      <c r="C85" s="273"/>
      <c r="D85" s="246"/>
      <c r="E85" s="260"/>
      <c r="F85" s="260"/>
      <c r="G85" s="261"/>
      <c r="H85" s="271"/>
      <c r="I85" s="263"/>
      <c r="J85" s="264"/>
      <c r="K85" s="265"/>
      <c r="L85" s="266"/>
      <c r="M85" s="274"/>
      <c r="N85" s="268"/>
      <c r="O85" s="268"/>
      <c r="P85" s="268"/>
      <c r="Q85" s="268"/>
      <c r="R85" s="256"/>
      <c r="S85" s="268"/>
      <c r="T85" s="268"/>
      <c r="U85" s="268"/>
      <c r="V85" s="261"/>
      <c r="W85" s="265"/>
      <c r="X85" s="274"/>
      <c r="Y85" s="268"/>
      <c r="Z85" s="271"/>
      <c r="AA85" s="271"/>
    </row>
    <row r="86" spans="1:27" s="136" customFormat="1" ht="12.75">
      <c r="A86" s="193"/>
      <c r="B86" s="272"/>
      <c r="C86" s="273"/>
      <c r="D86" s="246"/>
      <c r="E86" s="260"/>
      <c r="F86" s="260"/>
      <c r="G86" s="261"/>
      <c r="H86" s="271"/>
      <c r="I86" s="263"/>
      <c r="J86" s="264"/>
      <c r="K86" s="265"/>
      <c r="L86" s="266"/>
      <c r="M86" s="274"/>
      <c r="N86" s="268"/>
      <c r="O86" s="268"/>
      <c r="P86" s="268"/>
      <c r="Q86" s="268"/>
      <c r="R86" s="256"/>
      <c r="S86" s="268"/>
      <c r="T86" s="268"/>
      <c r="U86" s="268"/>
      <c r="V86" s="261"/>
      <c r="W86" s="265"/>
      <c r="X86" s="274"/>
      <c r="Y86" s="268"/>
      <c r="Z86" s="271"/>
      <c r="AA86" s="271"/>
    </row>
    <row r="87" spans="1:27" s="136" customFormat="1" ht="12.75">
      <c r="A87" s="193"/>
      <c r="B87" s="272"/>
      <c r="C87" s="273"/>
      <c r="D87" s="246"/>
      <c r="E87" s="260"/>
      <c r="F87" s="260"/>
      <c r="G87" s="261"/>
      <c r="H87" s="271"/>
      <c r="I87" s="263"/>
      <c r="J87" s="264"/>
      <c r="K87" s="265"/>
      <c r="L87" s="266"/>
      <c r="M87" s="274"/>
      <c r="N87" s="268"/>
      <c r="O87" s="268"/>
      <c r="P87" s="268"/>
      <c r="Q87" s="268"/>
      <c r="R87" s="256"/>
      <c r="S87" s="268"/>
      <c r="T87" s="268"/>
      <c r="U87" s="268"/>
      <c r="V87" s="261"/>
      <c r="W87" s="265"/>
      <c r="X87" s="274"/>
      <c r="Y87" s="268"/>
      <c r="Z87" s="271"/>
      <c r="AA87" s="271"/>
    </row>
    <row r="88" spans="1:27" s="136" customFormat="1" ht="12.75">
      <c r="A88" s="193"/>
      <c r="B88" s="272"/>
      <c r="C88" s="273"/>
      <c r="D88" s="246"/>
      <c r="E88" s="260"/>
      <c r="F88" s="260"/>
      <c r="G88" s="261"/>
      <c r="H88" s="271"/>
      <c r="I88" s="263"/>
      <c r="J88" s="264"/>
      <c r="K88" s="265"/>
      <c r="L88" s="266"/>
      <c r="M88" s="274"/>
      <c r="N88" s="268"/>
      <c r="O88" s="268"/>
      <c r="P88" s="268"/>
      <c r="Q88" s="268"/>
      <c r="R88" s="256"/>
      <c r="S88" s="268"/>
      <c r="T88" s="268"/>
      <c r="U88" s="268"/>
      <c r="V88" s="261"/>
      <c r="W88" s="265"/>
      <c r="X88" s="274"/>
      <c r="Y88" s="268"/>
      <c r="Z88" s="271"/>
      <c r="AA88" s="271"/>
    </row>
    <row r="89" spans="1:27" s="136" customFormat="1" ht="12.75">
      <c r="A89" s="193"/>
      <c r="B89" s="272"/>
      <c r="C89" s="273"/>
      <c r="D89" s="246"/>
      <c r="E89" s="260"/>
      <c r="F89" s="260"/>
      <c r="G89" s="261"/>
      <c r="H89" s="271"/>
      <c r="I89" s="263"/>
      <c r="J89" s="264"/>
      <c r="K89" s="265"/>
      <c r="L89" s="266"/>
      <c r="M89" s="274"/>
      <c r="N89" s="268"/>
      <c r="O89" s="268"/>
      <c r="P89" s="268"/>
      <c r="Q89" s="268"/>
      <c r="R89" s="256"/>
      <c r="S89" s="268"/>
      <c r="T89" s="268"/>
      <c r="U89" s="268"/>
      <c r="V89" s="261"/>
      <c r="W89" s="265"/>
      <c r="X89" s="274"/>
      <c r="Y89" s="268"/>
      <c r="Z89" s="271"/>
      <c r="AA89" s="271"/>
    </row>
    <row r="90" spans="1:27" s="136" customFormat="1" ht="12.75">
      <c r="A90" s="193"/>
      <c r="B90" s="272"/>
      <c r="C90" s="273"/>
      <c r="D90" s="246"/>
      <c r="E90" s="260"/>
      <c r="F90" s="260"/>
      <c r="G90" s="261"/>
      <c r="H90" s="271"/>
      <c r="I90" s="263"/>
      <c r="J90" s="264"/>
      <c r="K90" s="265"/>
      <c r="L90" s="266"/>
      <c r="M90" s="274"/>
      <c r="N90" s="268"/>
      <c r="O90" s="268"/>
      <c r="P90" s="268"/>
      <c r="Q90" s="268"/>
      <c r="R90" s="256"/>
      <c r="S90" s="268"/>
      <c r="T90" s="268"/>
      <c r="U90" s="268"/>
      <c r="V90" s="261"/>
      <c r="W90" s="265"/>
      <c r="X90" s="274"/>
      <c r="Y90" s="268"/>
      <c r="Z90" s="271"/>
      <c r="AA90" s="271"/>
    </row>
    <row r="91" spans="1:27" s="136" customFormat="1" ht="12.75">
      <c r="A91" s="193"/>
      <c r="B91" s="272"/>
      <c r="C91" s="273"/>
      <c r="D91" s="246"/>
      <c r="E91" s="260"/>
      <c r="F91" s="260"/>
      <c r="G91" s="261"/>
      <c r="H91" s="271"/>
      <c r="I91" s="263"/>
      <c r="J91" s="264"/>
      <c r="K91" s="265"/>
      <c r="L91" s="266"/>
      <c r="M91" s="274"/>
      <c r="N91" s="268"/>
      <c r="O91" s="268"/>
      <c r="P91" s="268"/>
      <c r="Q91" s="268"/>
      <c r="R91" s="256"/>
      <c r="S91" s="268"/>
      <c r="T91" s="268"/>
      <c r="U91" s="268"/>
      <c r="V91" s="261"/>
      <c r="W91" s="265"/>
      <c r="X91" s="274"/>
      <c r="Y91" s="268"/>
      <c r="Z91" s="271"/>
      <c r="AA91" s="271"/>
    </row>
    <row r="92" spans="1:27" s="136" customFormat="1" ht="12.75">
      <c r="A92" s="193"/>
      <c r="B92" s="272"/>
      <c r="C92" s="273"/>
      <c r="D92" s="246"/>
      <c r="E92" s="260"/>
      <c r="F92" s="260"/>
      <c r="G92" s="261"/>
      <c r="H92" s="271"/>
      <c r="I92" s="263"/>
      <c r="J92" s="264"/>
      <c r="K92" s="265"/>
      <c r="L92" s="266"/>
      <c r="M92" s="274"/>
      <c r="N92" s="268"/>
      <c r="O92" s="268"/>
      <c r="P92" s="268"/>
      <c r="Q92" s="268"/>
      <c r="R92" s="256"/>
      <c r="S92" s="268"/>
      <c r="T92" s="268"/>
      <c r="U92" s="268"/>
      <c r="V92" s="261"/>
      <c r="W92" s="265"/>
      <c r="X92" s="274"/>
      <c r="Y92" s="268"/>
      <c r="Z92" s="271"/>
      <c r="AA92" s="271"/>
    </row>
    <row r="93" spans="1:27" s="136" customFormat="1" ht="12.75">
      <c r="A93" s="193"/>
      <c r="B93" s="272"/>
      <c r="C93" s="273"/>
      <c r="D93" s="246"/>
      <c r="E93" s="260"/>
      <c r="F93" s="260"/>
      <c r="G93" s="261"/>
      <c r="H93" s="271"/>
      <c r="I93" s="263"/>
      <c r="J93" s="264"/>
      <c r="K93" s="265"/>
      <c r="L93" s="266"/>
      <c r="M93" s="274"/>
      <c r="N93" s="268"/>
      <c r="O93" s="268"/>
      <c r="P93" s="268"/>
      <c r="Q93" s="268"/>
      <c r="R93" s="256"/>
      <c r="S93" s="268"/>
      <c r="T93" s="268"/>
      <c r="U93" s="268"/>
      <c r="V93" s="261"/>
      <c r="W93" s="265"/>
      <c r="X93" s="274"/>
      <c r="Y93" s="268"/>
      <c r="Z93" s="271"/>
      <c r="AA93" s="271"/>
    </row>
    <row r="94" spans="1:27" s="136" customFormat="1" ht="12.75">
      <c r="A94" s="193"/>
      <c r="B94" s="272"/>
      <c r="C94" s="273"/>
      <c r="D94" s="246"/>
      <c r="E94" s="260"/>
      <c r="F94" s="260"/>
      <c r="G94" s="261"/>
      <c r="H94" s="271"/>
      <c r="I94" s="263"/>
      <c r="J94" s="264"/>
      <c r="K94" s="265"/>
      <c r="L94" s="266"/>
      <c r="M94" s="274"/>
      <c r="N94" s="268"/>
      <c r="O94" s="268"/>
      <c r="P94" s="268"/>
      <c r="Q94" s="268"/>
      <c r="R94" s="256"/>
      <c r="S94" s="268"/>
      <c r="T94" s="268"/>
      <c r="U94" s="268"/>
      <c r="V94" s="261"/>
      <c r="W94" s="265"/>
      <c r="X94" s="274"/>
      <c r="Y94" s="268"/>
      <c r="Z94" s="271"/>
      <c r="AA94" s="271"/>
    </row>
    <row r="95" spans="1:27" s="136" customFormat="1" ht="12.75">
      <c r="A95" s="193"/>
      <c r="B95" s="272"/>
      <c r="C95" s="273"/>
      <c r="D95" s="246"/>
      <c r="E95" s="260"/>
      <c r="F95" s="260"/>
      <c r="G95" s="261"/>
      <c r="H95" s="271"/>
      <c r="I95" s="263"/>
      <c r="J95" s="264"/>
      <c r="K95" s="265"/>
      <c r="L95" s="266"/>
      <c r="M95" s="274"/>
      <c r="N95" s="268"/>
      <c r="O95" s="268"/>
      <c r="P95" s="268"/>
      <c r="Q95" s="268"/>
      <c r="R95" s="256"/>
      <c r="S95" s="268"/>
      <c r="T95" s="268"/>
      <c r="U95" s="268"/>
      <c r="V95" s="261"/>
      <c r="W95" s="265"/>
      <c r="X95" s="274"/>
      <c r="Y95" s="268"/>
      <c r="Z95" s="271"/>
      <c r="AA95" s="271"/>
    </row>
    <row r="96" spans="1:27" s="136" customFormat="1" ht="12.75">
      <c r="A96" s="193"/>
      <c r="B96" s="272"/>
      <c r="C96" s="273"/>
      <c r="D96" s="246"/>
      <c r="E96" s="260"/>
      <c r="F96" s="260"/>
      <c r="G96" s="261"/>
      <c r="H96" s="271"/>
      <c r="I96" s="263"/>
      <c r="J96" s="264"/>
      <c r="K96" s="265"/>
      <c r="L96" s="266"/>
      <c r="M96" s="274"/>
      <c r="N96" s="268"/>
      <c r="O96" s="268"/>
      <c r="P96" s="268"/>
      <c r="Q96" s="268"/>
      <c r="R96" s="256"/>
      <c r="S96" s="268"/>
      <c r="T96" s="268"/>
      <c r="U96" s="268"/>
      <c r="V96" s="261"/>
      <c r="W96" s="265"/>
      <c r="X96" s="274"/>
      <c r="Y96" s="268"/>
      <c r="Z96" s="271"/>
      <c r="AA96" s="271"/>
    </row>
    <row r="97" spans="1:27" s="136" customFormat="1" ht="12.75">
      <c r="A97" s="193"/>
      <c r="B97" s="272"/>
      <c r="C97" s="273"/>
      <c r="D97" s="246"/>
      <c r="E97" s="260"/>
      <c r="F97" s="260"/>
      <c r="G97" s="261"/>
      <c r="H97" s="271"/>
      <c r="I97" s="263"/>
      <c r="J97" s="264"/>
      <c r="K97" s="265"/>
      <c r="L97" s="266"/>
      <c r="M97" s="274"/>
      <c r="N97" s="268"/>
      <c r="O97" s="268"/>
      <c r="P97" s="268"/>
      <c r="Q97" s="268"/>
      <c r="R97" s="256"/>
      <c r="S97" s="268"/>
      <c r="T97" s="268"/>
      <c r="U97" s="268"/>
      <c r="V97" s="261"/>
      <c r="W97" s="265"/>
      <c r="X97" s="274"/>
      <c r="Y97" s="268"/>
      <c r="Z97" s="271"/>
      <c r="AA97" s="271"/>
    </row>
    <row r="98" spans="1:27" s="136" customFormat="1" ht="12.75">
      <c r="A98" s="193"/>
      <c r="B98" s="272"/>
      <c r="C98" s="273"/>
      <c r="D98" s="246"/>
      <c r="E98" s="260"/>
      <c r="F98" s="260"/>
      <c r="G98" s="261"/>
      <c r="H98" s="271"/>
      <c r="I98" s="263"/>
      <c r="J98" s="264"/>
      <c r="K98" s="265"/>
      <c r="L98" s="266"/>
      <c r="M98" s="274"/>
      <c r="N98" s="268"/>
      <c r="O98" s="268"/>
      <c r="P98" s="268"/>
      <c r="Q98" s="268"/>
      <c r="R98" s="256"/>
      <c r="S98" s="268"/>
      <c r="T98" s="268"/>
      <c r="U98" s="268"/>
      <c r="V98" s="261"/>
      <c r="W98" s="265"/>
      <c r="X98" s="274"/>
      <c r="Y98" s="268"/>
      <c r="Z98" s="271"/>
      <c r="AA98" s="271"/>
    </row>
    <row r="99" spans="1:27" s="136" customFormat="1" ht="12.75">
      <c r="A99" s="193"/>
      <c r="B99" s="272"/>
      <c r="C99" s="273"/>
      <c r="D99" s="246"/>
      <c r="E99" s="260"/>
      <c r="F99" s="260"/>
      <c r="G99" s="261"/>
      <c r="H99" s="271"/>
      <c r="I99" s="263"/>
      <c r="J99" s="264"/>
      <c r="K99" s="265"/>
      <c r="L99" s="266"/>
      <c r="M99" s="274"/>
      <c r="N99" s="268"/>
      <c r="O99" s="268"/>
      <c r="P99" s="268"/>
      <c r="Q99" s="268"/>
      <c r="R99" s="256"/>
      <c r="S99" s="268"/>
      <c r="T99" s="268"/>
      <c r="U99" s="268"/>
      <c r="V99" s="261"/>
      <c r="W99" s="265"/>
      <c r="X99" s="274"/>
      <c r="Y99" s="268"/>
      <c r="Z99" s="271"/>
      <c r="AA99" s="271"/>
    </row>
    <row r="100" spans="1:27" s="136" customFormat="1" ht="12.75">
      <c r="A100" s="193"/>
      <c r="B100" s="272"/>
      <c r="C100" s="273"/>
      <c r="D100" s="246"/>
      <c r="E100" s="260"/>
      <c r="F100" s="260"/>
      <c r="G100" s="261"/>
      <c r="H100" s="271"/>
      <c r="I100" s="263"/>
      <c r="J100" s="264"/>
      <c r="K100" s="265"/>
      <c r="L100" s="266"/>
      <c r="M100" s="274"/>
      <c r="N100" s="268"/>
      <c r="O100" s="268"/>
      <c r="P100" s="268"/>
      <c r="Q100" s="268"/>
      <c r="R100" s="256"/>
      <c r="S100" s="268"/>
      <c r="T100" s="268"/>
      <c r="U100" s="268"/>
      <c r="V100" s="261"/>
      <c r="W100" s="265"/>
      <c r="X100" s="274"/>
      <c r="Y100" s="268"/>
      <c r="Z100" s="271"/>
      <c r="AA100" s="271"/>
    </row>
    <row r="101" spans="1:27" s="136" customFormat="1" ht="12.75">
      <c r="A101" s="193"/>
      <c r="B101" s="272"/>
      <c r="C101" s="273"/>
      <c r="D101" s="246"/>
      <c r="E101" s="260"/>
      <c r="F101" s="260"/>
      <c r="G101" s="261"/>
      <c r="H101" s="271"/>
      <c r="I101" s="263"/>
      <c r="J101" s="264"/>
      <c r="K101" s="265"/>
      <c r="L101" s="266"/>
      <c r="M101" s="274"/>
      <c r="N101" s="268"/>
      <c r="O101" s="268"/>
      <c r="P101" s="268"/>
      <c r="Q101" s="268"/>
      <c r="R101" s="256"/>
      <c r="S101" s="268"/>
      <c r="T101" s="268"/>
      <c r="U101" s="268"/>
      <c r="V101" s="261"/>
      <c r="W101" s="265"/>
      <c r="X101" s="274"/>
      <c r="Y101" s="268"/>
      <c r="Z101" s="271"/>
      <c r="AA101" s="271"/>
    </row>
    <row r="102" spans="1:27" s="136" customFormat="1" ht="12.75">
      <c r="A102" s="193"/>
      <c r="B102" s="272"/>
      <c r="C102" s="273"/>
      <c r="D102" s="246"/>
      <c r="E102" s="260"/>
      <c r="F102" s="260"/>
      <c r="G102" s="261"/>
      <c r="H102" s="271"/>
      <c r="I102" s="263"/>
      <c r="J102" s="264"/>
      <c r="K102" s="265"/>
      <c r="L102" s="266"/>
      <c r="M102" s="274"/>
      <c r="N102" s="268"/>
      <c r="O102" s="268"/>
      <c r="P102" s="268"/>
      <c r="Q102" s="268"/>
      <c r="R102" s="256"/>
      <c r="S102" s="268"/>
      <c r="T102" s="268"/>
      <c r="U102" s="268"/>
      <c r="V102" s="261"/>
      <c r="W102" s="265"/>
      <c r="X102" s="274"/>
      <c r="Y102" s="268"/>
      <c r="Z102" s="271"/>
      <c r="AA102" s="271"/>
    </row>
    <row r="103" spans="1:27" s="136" customFormat="1" ht="12.75">
      <c r="A103" s="193"/>
      <c r="B103" s="272"/>
      <c r="C103" s="273"/>
      <c r="D103" s="246"/>
      <c r="E103" s="260"/>
      <c r="F103" s="260"/>
      <c r="G103" s="261"/>
      <c r="H103" s="271"/>
      <c r="I103" s="263"/>
      <c r="J103" s="264"/>
      <c r="K103" s="265"/>
      <c r="L103" s="266"/>
      <c r="M103" s="274"/>
      <c r="N103" s="268"/>
      <c r="O103" s="268"/>
      <c r="P103" s="268"/>
      <c r="Q103" s="268"/>
      <c r="R103" s="256"/>
      <c r="S103" s="268"/>
      <c r="T103" s="268"/>
      <c r="U103" s="268"/>
      <c r="V103" s="261"/>
      <c r="W103" s="265"/>
      <c r="X103" s="274"/>
      <c r="Y103" s="268"/>
      <c r="Z103" s="271"/>
      <c r="AA103" s="271"/>
    </row>
    <row r="104" spans="1:27" s="136" customFormat="1" ht="12.75">
      <c r="A104" s="193"/>
      <c r="B104" s="272"/>
      <c r="C104" s="273"/>
      <c r="D104" s="246"/>
      <c r="E104" s="260"/>
      <c r="F104" s="260"/>
      <c r="G104" s="261"/>
      <c r="H104" s="271"/>
      <c r="I104" s="263"/>
      <c r="J104" s="264"/>
      <c r="K104" s="265"/>
      <c r="L104" s="266"/>
      <c r="M104" s="274"/>
      <c r="N104" s="268"/>
      <c r="O104" s="268"/>
      <c r="P104" s="268"/>
      <c r="Q104" s="268"/>
      <c r="R104" s="256"/>
      <c r="S104" s="268"/>
      <c r="T104" s="268"/>
      <c r="U104" s="268"/>
      <c r="V104" s="261"/>
      <c r="W104" s="265"/>
      <c r="X104" s="274"/>
      <c r="Y104" s="268"/>
      <c r="Z104" s="271"/>
      <c r="AA104" s="271"/>
    </row>
    <row r="105" spans="1:27" s="136" customFormat="1" ht="12.75">
      <c r="A105" s="193"/>
      <c r="B105" s="272"/>
      <c r="C105" s="273"/>
      <c r="D105" s="246"/>
      <c r="E105" s="260"/>
      <c r="F105" s="260"/>
      <c r="G105" s="261"/>
      <c r="H105" s="271"/>
      <c r="I105" s="263"/>
      <c r="J105" s="264"/>
      <c r="K105" s="265"/>
      <c r="L105" s="266"/>
      <c r="M105" s="274"/>
      <c r="N105" s="268"/>
      <c r="O105" s="268"/>
      <c r="P105" s="268"/>
      <c r="Q105" s="268"/>
      <c r="R105" s="256"/>
      <c r="S105" s="268"/>
      <c r="T105" s="268"/>
      <c r="U105" s="268"/>
      <c r="V105" s="261"/>
      <c r="W105" s="265"/>
      <c r="X105" s="274"/>
      <c r="Y105" s="268"/>
      <c r="Z105" s="271"/>
      <c r="AA105" s="271"/>
    </row>
    <row r="106" spans="1:27" s="136" customFormat="1" ht="12.75">
      <c r="A106" s="193"/>
      <c r="B106" s="272"/>
      <c r="C106" s="273"/>
      <c r="D106" s="246"/>
      <c r="E106" s="260"/>
      <c r="F106" s="260"/>
      <c r="G106" s="261"/>
      <c r="H106" s="271"/>
      <c r="I106" s="263"/>
      <c r="J106" s="264"/>
      <c r="K106" s="265"/>
      <c r="L106" s="266"/>
      <c r="M106" s="274"/>
      <c r="N106" s="268"/>
      <c r="O106" s="268"/>
      <c r="P106" s="268"/>
      <c r="Q106" s="268"/>
      <c r="R106" s="256"/>
      <c r="S106" s="268"/>
      <c r="T106" s="268"/>
      <c r="U106" s="268"/>
      <c r="V106" s="261"/>
      <c r="W106" s="265"/>
      <c r="X106" s="274"/>
      <c r="Y106" s="268"/>
      <c r="Z106" s="271"/>
      <c r="AA106" s="271"/>
    </row>
    <row r="107" spans="1:27" s="136" customFormat="1" ht="12.75">
      <c r="A107" s="193"/>
      <c r="B107" s="272"/>
      <c r="C107" s="273"/>
      <c r="D107" s="246"/>
      <c r="E107" s="260"/>
      <c r="F107" s="260"/>
      <c r="G107" s="261"/>
      <c r="H107" s="271"/>
      <c r="I107" s="263"/>
      <c r="J107" s="264"/>
      <c r="K107" s="265"/>
      <c r="L107" s="266"/>
      <c r="M107" s="274"/>
      <c r="N107" s="268"/>
      <c r="O107" s="268"/>
      <c r="P107" s="268"/>
      <c r="Q107" s="268"/>
      <c r="R107" s="256"/>
      <c r="S107" s="268"/>
      <c r="T107" s="268"/>
      <c r="U107" s="268"/>
      <c r="V107" s="261"/>
      <c r="W107" s="265"/>
      <c r="X107" s="274"/>
      <c r="Y107" s="268"/>
      <c r="Z107" s="271"/>
      <c r="AA107" s="271"/>
    </row>
    <row r="108" spans="1:27" s="136" customFormat="1" ht="12.75">
      <c r="A108" s="193"/>
      <c r="B108" s="272"/>
      <c r="C108" s="273"/>
      <c r="D108" s="246"/>
      <c r="E108" s="260"/>
      <c r="F108" s="260"/>
      <c r="G108" s="261"/>
      <c r="H108" s="271"/>
      <c r="I108" s="263"/>
      <c r="J108" s="264"/>
      <c r="K108" s="265"/>
      <c r="L108" s="266"/>
      <c r="M108" s="274"/>
      <c r="N108" s="268"/>
      <c r="O108" s="268"/>
      <c r="P108" s="268"/>
      <c r="Q108" s="268"/>
      <c r="R108" s="256"/>
      <c r="S108" s="268"/>
      <c r="T108" s="268"/>
      <c r="U108" s="268"/>
      <c r="V108" s="261"/>
      <c r="W108" s="265"/>
      <c r="X108" s="274"/>
      <c r="Y108" s="268"/>
      <c r="Z108" s="271"/>
      <c r="AA108" s="271"/>
    </row>
    <row r="109" spans="1:27" s="136" customFormat="1" ht="12.75">
      <c r="A109" s="193"/>
      <c r="B109" s="272"/>
      <c r="C109" s="273"/>
      <c r="D109" s="246"/>
      <c r="E109" s="260"/>
      <c r="F109" s="260"/>
      <c r="G109" s="261"/>
      <c r="H109" s="271"/>
      <c r="I109" s="263"/>
      <c r="J109" s="264"/>
      <c r="K109" s="265"/>
      <c r="L109" s="266"/>
      <c r="M109" s="274"/>
      <c r="N109" s="268"/>
      <c r="O109" s="268"/>
      <c r="P109" s="268"/>
      <c r="Q109" s="268"/>
      <c r="R109" s="256"/>
      <c r="S109" s="268"/>
      <c r="T109" s="268"/>
      <c r="U109" s="268"/>
      <c r="V109" s="261"/>
      <c r="W109" s="265"/>
      <c r="X109" s="274"/>
      <c r="Y109" s="268"/>
      <c r="Z109" s="271"/>
      <c r="AA109" s="271"/>
    </row>
    <row r="110" spans="1:27" s="136" customFormat="1" ht="12.75">
      <c r="A110" s="193"/>
      <c r="B110" s="272"/>
      <c r="C110" s="273"/>
      <c r="D110" s="246"/>
      <c r="E110" s="260"/>
      <c r="F110" s="260"/>
      <c r="G110" s="261"/>
      <c r="H110" s="271"/>
      <c r="I110" s="263"/>
      <c r="J110" s="264"/>
      <c r="K110" s="265"/>
      <c r="L110" s="266"/>
      <c r="M110" s="274"/>
      <c r="N110" s="268"/>
      <c r="O110" s="268"/>
      <c r="P110" s="268"/>
      <c r="Q110" s="268"/>
      <c r="R110" s="256"/>
      <c r="S110" s="268"/>
      <c r="T110" s="268"/>
      <c r="U110" s="268"/>
      <c r="V110" s="261"/>
      <c r="W110" s="265"/>
      <c r="X110" s="274"/>
      <c r="Y110" s="268"/>
      <c r="Z110" s="271"/>
      <c r="AA110" s="271"/>
    </row>
    <row r="111" spans="1:27" s="136" customFormat="1" ht="12.75">
      <c r="A111" s="193"/>
      <c r="B111" s="272"/>
      <c r="C111" s="273"/>
      <c r="D111" s="246"/>
      <c r="E111" s="260"/>
      <c r="F111" s="260"/>
      <c r="G111" s="261"/>
      <c r="H111" s="271"/>
      <c r="I111" s="263"/>
      <c r="J111" s="264"/>
      <c r="K111" s="265"/>
      <c r="L111" s="266"/>
      <c r="M111" s="274"/>
      <c r="N111" s="268"/>
      <c r="O111" s="268"/>
      <c r="P111" s="268"/>
      <c r="Q111" s="268"/>
      <c r="R111" s="256"/>
      <c r="S111" s="268"/>
      <c r="T111" s="268"/>
      <c r="U111" s="268"/>
      <c r="V111" s="261"/>
      <c r="W111" s="265"/>
      <c r="X111" s="274"/>
      <c r="Y111" s="268"/>
      <c r="Z111" s="271"/>
      <c r="AA111" s="271"/>
    </row>
    <row r="112" spans="1:27" s="136" customFormat="1" ht="12.75">
      <c r="A112" s="193"/>
      <c r="B112" s="272"/>
      <c r="C112" s="273"/>
      <c r="D112" s="246"/>
      <c r="E112" s="260"/>
      <c r="F112" s="260"/>
      <c r="G112" s="261"/>
      <c r="H112" s="271"/>
      <c r="I112" s="263"/>
      <c r="J112" s="264"/>
      <c r="K112" s="265"/>
      <c r="L112" s="266"/>
      <c r="M112" s="274"/>
      <c r="N112" s="268"/>
      <c r="O112" s="268"/>
      <c r="P112" s="268"/>
      <c r="Q112" s="268"/>
      <c r="R112" s="256"/>
      <c r="S112" s="268"/>
      <c r="T112" s="268"/>
      <c r="U112" s="268"/>
      <c r="V112" s="261"/>
      <c r="W112" s="265"/>
      <c r="X112" s="274"/>
      <c r="Y112" s="268"/>
      <c r="Z112" s="271"/>
      <c r="AA112" s="271"/>
    </row>
    <row r="113" spans="1:27" s="136" customFormat="1" ht="12.75">
      <c r="A113" s="193"/>
      <c r="B113" s="272"/>
      <c r="C113" s="273"/>
      <c r="D113" s="246"/>
      <c r="E113" s="260"/>
      <c r="F113" s="260"/>
      <c r="G113" s="261"/>
      <c r="H113" s="271"/>
      <c r="I113" s="263"/>
      <c r="J113" s="264"/>
      <c r="K113" s="265"/>
      <c r="L113" s="266"/>
      <c r="M113" s="274"/>
      <c r="N113" s="268"/>
      <c r="O113" s="268"/>
      <c r="P113" s="268"/>
      <c r="Q113" s="268"/>
      <c r="R113" s="256"/>
      <c r="S113" s="268"/>
      <c r="T113" s="268"/>
      <c r="U113" s="268"/>
      <c r="V113" s="261"/>
      <c r="W113" s="265"/>
      <c r="X113" s="274"/>
      <c r="Y113" s="268"/>
      <c r="Z113" s="271"/>
      <c r="AA113" s="271"/>
    </row>
    <row r="114" spans="1:27" s="136" customFormat="1" ht="12.75">
      <c r="A114" s="193"/>
      <c r="B114" s="272"/>
      <c r="C114" s="273"/>
      <c r="D114" s="246"/>
      <c r="E114" s="260"/>
      <c r="F114" s="260"/>
      <c r="G114" s="261"/>
      <c r="H114" s="271"/>
      <c r="I114" s="263"/>
      <c r="J114" s="264"/>
      <c r="K114" s="265"/>
      <c r="L114" s="266"/>
      <c r="M114" s="274"/>
      <c r="N114" s="268"/>
      <c r="O114" s="268"/>
      <c r="P114" s="268"/>
      <c r="Q114" s="268"/>
      <c r="R114" s="256"/>
      <c r="S114" s="268"/>
      <c r="T114" s="268"/>
      <c r="U114" s="268"/>
      <c r="V114" s="261"/>
      <c r="W114" s="265"/>
      <c r="X114" s="274"/>
      <c r="Y114" s="268"/>
      <c r="Z114" s="271"/>
      <c r="AA114" s="271"/>
    </row>
    <row r="115" spans="1:27" s="136" customFormat="1" ht="12.75">
      <c r="A115" s="193"/>
      <c r="B115" s="272"/>
      <c r="C115" s="273"/>
      <c r="D115" s="246"/>
      <c r="E115" s="260"/>
      <c r="F115" s="260"/>
      <c r="G115" s="261"/>
      <c r="H115" s="271"/>
      <c r="I115" s="263"/>
      <c r="J115" s="264"/>
      <c r="K115" s="265"/>
      <c r="L115" s="266"/>
      <c r="M115" s="274"/>
      <c r="N115" s="268"/>
      <c r="O115" s="268"/>
      <c r="P115" s="268"/>
      <c r="Q115" s="268"/>
      <c r="R115" s="256"/>
      <c r="S115" s="268"/>
      <c r="T115" s="268"/>
      <c r="U115" s="268"/>
      <c r="V115" s="261"/>
      <c r="W115" s="265"/>
      <c r="X115" s="274"/>
      <c r="Y115" s="268"/>
      <c r="Z115" s="271"/>
      <c r="AA115" s="271"/>
    </row>
    <row r="116" spans="1:27" s="136" customFormat="1" ht="12.75">
      <c r="A116" s="193"/>
      <c r="B116" s="272"/>
      <c r="C116" s="273"/>
      <c r="D116" s="246"/>
      <c r="E116" s="260"/>
      <c r="F116" s="260"/>
      <c r="G116" s="261"/>
      <c r="H116" s="271"/>
      <c r="I116" s="263"/>
      <c r="J116" s="264"/>
      <c r="K116" s="265"/>
      <c r="L116" s="266"/>
      <c r="M116" s="274"/>
      <c r="N116" s="268"/>
      <c r="O116" s="268"/>
      <c r="P116" s="268"/>
      <c r="Q116" s="268"/>
      <c r="R116" s="256"/>
      <c r="S116" s="268"/>
      <c r="T116" s="268"/>
      <c r="U116" s="268"/>
      <c r="V116" s="261"/>
      <c r="W116" s="265"/>
      <c r="X116" s="274"/>
      <c r="Y116" s="268"/>
      <c r="Z116" s="271"/>
      <c r="AA116" s="271"/>
    </row>
    <row r="117" spans="1:27" s="136" customFormat="1" ht="12.75">
      <c r="A117" s="193"/>
      <c r="B117" s="272"/>
      <c r="C117" s="273"/>
      <c r="D117" s="246"/>
      <c r="E117" s="260"/>
      <c r="F117" s="260"/>
      <c r="G117" s="261"/>
      <c r="H117" s="271"/>
      <c r="I117" s="263"/>
      <c r="J117" s="264"/>
      <c r="K117" s="265"/>
      <c r="L117" s="266"/>
      <c r="M117" s="274"/>
      <c r="N117" s="268"/>
      <c r="O117" s="268"/>
      <c r="P117" s="268"/>
      <c r="Q117" s="268"/>
      <c r="R117" s="256"/>
      <c r="S117" s="268"/>
      <c r="T117" s="268"/>
      <c r="U117" s="268"/>
      <c r="V117" s="261"/>
      <c r="W117" s="265"/>
      <c r="X117" s="274"/>
      <c r="Y117" s="268"/>
      <c r="Z117" s="271"/>
      <c r="AA117" s="271"/>
    </row>
    <row r="118" spans="1:27" s="136" customFormat="1" ht="12.75">
      <c r="A118" s="193"/>
      <c r="B118" s="272"/>
      <c r="C118" s="273"/>
      <c r="D118" s="246"/>
      <c r="E118" s="260"/>
      <c r="F118" s="260"/>
      <c r="G118" s="261"/>
      <c r="H118" s="271"/>
      <c r="I118" s="263"/>
      <c r="J118" s="264"/>
      <c r="K118" s="265"/>
      <c r="L118" s="266"/>
      <c r="M118" s="274"/>
      <c r="N118" s="268"/>
      <c r="O118" s="268"/>
      <c r="P118" s="268"/>
      <c r="Q118" s="268"/>
      <c r="R118" s="256"/>
      <c r="S118" s="268"/>
      <c r="T118" s="268"/>
      <c r="U118" s="268"/>
      <c r="V118" s="261"/>
      <c r="W118" s="265"/>
      <c r="X118" s="274"/>
      <c r="Y118" s="268"/>
      <c r="Z118" s="271"/>
      <c r="AA118" s="271"/>
    </row>
    <row r="119" spans="1:27" s="136" customFormat="1" ht="12.75">
      <c r="A119" s="193"/>
      <c r="B119" s="272"/>
      <c r="C119" s="273"/>
      <c r="D119" s="246"/>
      <c r="E119" s="260"/>
      <c r="F119" s="260"/>
      <c r="G119" s="261"/>
      <c r="H119" s="271"/>
      <c r="I119" s="263"/>
      <c r="J119" s="264"/>
      <c r="K119" s="265"/>
      <c r="L119" s="266"/>
      <c r="M119" s="274"/>
      <c r="N119" s="268"/>
      <c r="O119" s="268"/>
      <c r="P119" s="268"/>
      <c r="Q119" s="268"/>
      <c r="R119" s="256"/>
      <c r="S119" s="268"/>
      <c r="T119" s="268"/>
      <c r="U119" s="268"/>
      <c r="V119" s="261"/>
      <c r="W119" s="265"/>
      <c r="X119" s="274"/>
      <c r="Y119" s="268"/>
      <c r="Z119" s="271"/>
      <c r="AA119" s="271"/>
    </row>
    <row r="120" spans="1:27" s="136" customFormat="1" ht="12.75">
      <c r="A120" s="193"/>
      <c r="B120" s="272"/>
      <c r="C120" s="273"/>
      <c r="D120" s="246"/>
      <c r="E120" s="260"/>
      <c r="F120" s="260"/>
      <c r="G120" s="261"/>
      <c r="H120" s="271"/>
      <c r="I120" s="263"/>
      <c r="J120" s="264"/>
      <c r="K120" s="265"/>
      <c r="L120" s="266"/>
      <c r="M120" s="274"/>
      <c r="N120" s="268"/>
      <c r="O120" s="268"/>
      <c r="P120" s="268"/>
      <c r="Q120" s="268"/>
      <c r="R120" s="256"/>
      <c r="S120" s="268"/>
      <c r="T120" s="268"/>
      <c r="U120" s="268"/>
      <c r="V120" s="261"/>
      <c r="W120" s="265"/>
      <c r="X120" s="274"/>
      <c r="Y120" s="268"/>
      <c r="Z120" s="271"/>
      <c r="AA120" s="271"/>
    </row>
    <row r="121" spans="1:27" s="136" customFormat="1" ht="12.75">
      <c r="A121" s="193"/>
      <c r="B121" s="272"/>
      <c r="C121" s="273"/>
      <c r="D121" s="246"/>
      <c r="E121" s="260"/>
      <c r="F121" s="260"/>
      <c r="G121" s="261"/>
      <c r="H121" s="271"/>
      <c r="I121" s="263"/>
      <c r="J121" s="264"/>
      <c r="K121" s="265"/>
      <c r="L121" s="266"/>
      <c r="M121" s="274"/>
      <c r="N121" s="268"/>
      <c r="O121" s="268"/>
      <c r="P121" s="268"/>
      <c r="Q121" s="268"/>
      <c r="R121" s="256"/>
      <c r="S121" s="268"/>
      <c r="T121" s="268"/>
      <c r="U121" s="268"/>
      <c r="V121" s="261"/>
      <c r="W121" s="265"/>
      <c r="X121" s="274"/>
      <c r="Y121" s="268"/>
      <c r="Z121" s="271"/>
      <c r="AA121" s="271"/>
    </row>
    <row r="122" spans="1:27" s="136" customFormat="1" ht="12.75">
      <c r="A122" s="193"/>
      <c r="B122" s="272"/>
      <c r="C122" s="273"/>
      <c r="D122" s="246"/>
      <c r="E122" s="260"/>
      <c r="F122" s="260"/>
      <c r="G122" s="261"/>
      <c r="H122" s="271"/>
      <c r="I122" s="263"/>
      <c r="J122" s="264"/>
      <c r="K122" s="265"/>
      <c r="L122" s="266"/>
      <c r="M122" s="274"/>
      <c r="N122" s="268"/>
      <c r="O122" s="268"/>
      <c r="P122" s="268"/>
      <c r="Q122" s="268"/>
      <c r="R122" s="256"/>
      <c r="S122" s="268"/>
      <c r="T122" s="268"/>
      <c r="U122" s="268"/>
      <c r="V122" s="261"/>
      <c r="W122" s="265"/>
      <c r="X122" s="274"/>
      <c r="Y122" s="268"/>
      <c r="Z122" s="271"/>
      <c r="AA122" s="271"/>
    </row>
    <row r="123" spans="1:27" s="136" customFormat="1" ht="12.75">
      <c r="A123" s="193"/>
      <c r="B123" s="272"/>
      <c r="C123" s="273"/>
      <c r="D123" s="246"/>
      <c r="E123" s="260"/>
      <c r="F123" s="260"/>
      <c r="G123" s="261"/>
      <c r="H123" s="271"/>
      <c r="I123" s="263"/>
      <c r="J123" s="264"/>
      <c r="K123" s="265"/>
      <c r="L123" s="266"/>
      <c r="M123" s="274"/>
      <c r="N123" s="268"/>
      <c r="O123" s="268"/>
      <c r="P123" s="268"/>
      <c r="Q123" s="268"/>
      <c r="R123" s="256"/>
      <c r="S123" s="268"/>
      <c r="T123" s="268"/>
      <c r="U123" s="268"/>
      <c r="V123" s="261"/>
      <c r="W123" s="265"/>
      <c r="X123" s="274"/>
      <c r="Y123" s="268"/>
      <c r="Z123" s="271"/>
      <c r="AA123" s="271"/>
    </row>
    <row r="124" spans="1:27" s="136" customFormat="1" ht="12.75">
      <c r="A124" s="193"/>
      <c r="B124" s="272"/>
      <c r="C124" s="273"/>
      <c r="D124" s="246"/>
      <c r="E124" s="260"/>
      <c r="F124" s="260"/>
      <c r="G124" s="261"/>
      <c r="H124" s="271"/>
      <c r="I124" s="263"/>
      <c r="J124" s="264"/>
      <c r="K124" s="265"/>
      <c r="L124" s="266"/>
      <c r="M124" s="274"/>
      <c r="N124" s="268"/>
      <c r="O124" s="268"/>
      <c r="P124" s="268"/>
      <c r="Q124" s="268"/>
      <c r="R124" s="256"/>
      <c r="S124" s="268"/>
      <c r="T124" s="268"/>
      <c r="U124" s="268"/>
      <c r="V124" s="261"/>
      <c r="W124" s="265"/>
      <c r="X124" s="274"/>
      <c r="Y124" s="268"/>
      <c r="Z124" s="271"/>
      <c r="AA124" s="271"/>
    </row>
    <row r="125" spans="1:27" s="136" customFormat="1" ht="12.75">
      <c r="A125" s="193"/>
      <c r="B125" s="272"/>
      <c r="C125" s="273"/>
      <c r="D125" s="246"/>
      <c r="E125" s="260"/>
      <c r="F125" s="260"/>
      <c r="G125" s="261"/>
      <c r="H125" s="271"/>
      <c r="I125" s="263"/>
      <c r="J125" s="264"/>
      <c r="K125" s="265"/>
      <c r="L125" s="266"/>
      <c r="M125" s="274"/>
      <c r="N125" s="268"/>
      <c r="O125" s="268"/>
      <c r="P125" s="268"/>
      <c r="Q125" s="268"/>
      <c r="R125" s="256"/>
      <c r="S125" s="268"/>
      <c r="T125" s="268"/>
      <c r="U125" s="268"/>
      <c r="V125" s="261"/>
      <c r="W125" s="265"/>
      <c r="X125" s="274"/>
      <c r="Y125" s="268"/>
      <c r="Z125" s="271"/>
      <c r="AA125" s="271"/>
    </row>
    <row r="126" spans="1:27" s="136" customFormat="1" ht="12.75">
      <c r="A126" s="193"/>
      <c r="B126" s="272"/>
      <c r="C126" s="273"/>
      <c r="D126" s="246"/>
      <c r="E126" s="260"/>
      <c r="F126" s="260"/>
      <c r="G126" s="261"/>
      <c r="H126" s="271"/>
      <c r="I126" s="263"/>
      <c r="J126" s="264"/>
      <c r="K126" s="265"/>
      <c r="L126" s="266"/>
      <c r="M126" s="274"/>
      <c r="N126" s="268"/>
      <c r="O126" s="268"/>
      <c r="P126" s="268"/>
      <c r="Q126" s="268"/>
      <c r="R126" s="256"/>
      <c r="S126" s="268"/>
      <c r="T126" s="268"/>
      <c r="U126" s="268"/>
      <c r="V126" s="261"/>
      <c r="W126" s="265"/>
      <c r="X126" s="274"/>
      <c r="Y126" s="268"/>
      <c r="Z126" s="271"/>
      <c r="AA126" s="271"/>
    </row>
    <row r="127" spans="1:27" s="136" customFormat="1" ht="12.75">
      <c r="A127" s="193"/>
      <c r="B127" s="272"/>
      <c r="C127" s="273"/>
      <c r="D127" s="246"/>
      <c r="E127" s="260"/>
      <c r="F127" s="260"/>
      <c r="G127" s="261"/>
      <c r="H127" s="271"/>
      <c r="I127" s="263"/>
      <c r="J127" s="264"/>
      <c r="K127" s="265"/>
      <c r="L127" s="266"/>
      <c r="M127" s="274"/>
      <c r="N127" s="268"/>
      <c r="O127" s="268"/>
      <c r="P127" s="268"/>
      <c r="Q127" s="268"/>
      <c r="R127" s="256"/>
      <c r="S127" s="268"/>
      <c r="T127" s="268"/>
      <c r="U127" s="268"/>
      <c r="V127" s="261"/>
      <c r="W127" s="265"/>
      <c r="X127" s="274"/>
      <c r="Y127" s="268"/>
      <c r="Z127" s="271"/>
      <c r="AA127" s="271"/>
    </row>
    <row r="128" spans="1:27" s="136" customFormat="1" ht="12.75">
      <c r="A128" s="193"/>
      <c r="B128" s="272"/>
      <c r="C128" s="273"/>
      <c r="D128" s="246"/>
      <c r="E128" s="260"/>
      <c r="F128" s="260"/>
      <c r="G128" s="261"/>
      <c r="H128" s="271"/>
      <c r="I128" s="263"/>
      <c r="J128" s="264"/>
      <c r="K128" s="265"/>
      <c r="L128" s="266"/>
      <c r="M128" s="274"/>
      <c r="N128" s="268"/>
      <c r="O128" s="268"/>
      <c r="P128" s="268"/>
      <c r="Q128" s="268"/>
      <c r="R128" s="256"/>
      <c r="S128" s="268"/>
      <c r="T128" s="268"/>
      <c r="U128" s="268"/>
      <c r="V128" s="261"/>
      <c r="W128" s="265"/>
      <c r="X128" s="274"/>
      <c r="Y128" s="268"/>
      <c r="Z128" s="271"/>
      <c r="AA128" s="271"/>
    </row>
    <row r="129" spans="1:27" s="136" customFormat="1" ht="12.75">
      <c r="A129" s="193"/>
      <c r="B129" s="272"/>
      <c r="C129" s="273"/>
      <c r="D129" s="246"/>
      <c r="E129" s="260"/>
      <c r="F129" s="260"/>
      <c r="G129" s="261"/>
      <c r="H129" s="271"/>
      <c r="I129" s="263"/>
      <c r="J129" s="264"/>
      <c r="K129" s="265"/>
      <c r="L129" s="266"/>
      <c r="M129" s="274"/>
      <c r="N129" s="268"/>
      <c r="O129" s="268"/>
      <c r="P129" s="268"/>
      <c r="Q129" s="268"/>
      <c r="R129" s="256"/>
      <c r="S129" s="268"/>
      <c r="T129" s="268"/>
      <c r="U129" s="268"/>
      <c r="V129" s="261"/>
      <c r="W129" s="265"/>
      <c r="X129" s="274"/>
      <c r="Y129" s="268"/>
      <c r="Z129" s="271"/>
      <c r="AA129" s="271"/>
    </row>
    <row r="130" spans="1:27" s="136" customFormat="1" ht="12.75">
      <c r="A130" s="193"/>
      <c r="B130" s="272"/>
      <c r="C130" s="273"/>
      <c r="D130" s="246"/>
      <c r="E130" s="260"/>
      <c r="F130" s="260"/>
      <c r="G130" s="261"/>
      <c r="H130" s="271"/>
      <c r="I130" s="263"/>
      <c r="J130" s="264"/>
      <c r="K130" s="265"/>
      <c r="L130" s="266"/>
      <c r="M130" s="274"/>
      <c r="N130" s="268"/>
      <c r="O130" s="268"/>
      <c r="P130" s="268"/>
      <c r="Q130" s="268"/>
      <c r="R130" s="256"/>
      <c r="S130" s="268"/>
      <c r="T130" s="268"/>
      <c r="U130" s="268"/>
      <c r="V130" s="261"/>
      <c r="W130" s="265"/>
      <c r="X130" s="274"/>
      <c r="Y130" s="268"/>
      <c r="Z130" s="271"/>
      <c r="AA130" s="271"/>
    </row>
    <row r="131" spans="1:27" s="136" customFormat="1" ht="12.75">
      <c r="A131" s="193"/>
      <c r="B131" s="272"/>
      <c r="C131" s="273"/>
      <c r="D131" s="246"/>
      <c r="E131" s="260"/>
      <c r="F131" s="260"/>
      <c r="G131" s="261"/>
      <c r="H131" s="271"/>
      <c r="I131" s="263"/>
      <c r="J131" s="264"/>
      <c r="K131" s="265"/>
      <c r="L131" s="266"/>
      <c r="M131" s="274"/>
      <c r="N131" s="268"/>
      <c r="O131" s="268"/>
      <c r="P131" s="268"/>
      <c r="Q131" s="268"/>
      <c r="R131" s="256"/>
      <c r="S131" s="268"/>
      <c r="T131" s="268"/>
      <c r="U131" s="268"/>
      <c r="V131" s="261"/>
      <c r="W131" s="265"/>
      <c r="X131" s="274"/>
      <c r="Y131" s="268"/>
      <c r="Z131" s="271"/>
      <c r="AA131" s="271"/>
    </row>
    <row r="132" spans="1:27" s="136" customFormat="1" ht="12.75">
      <c r="A132" s="193"/>
      <c r="B132" s="272"/>
      <c r="C132" s="273"/>
      <c r="D132" s="246"/>
      <c r="E132" s="260"/>
      <c r="F132" s="260"/>
      <c r="G132" s="261"/>
      <c r="H132" s="271"/>
      <c r="I132" s="263"/>
      <c r="J132" s="264"/>
      <c r="K132" s="265"/>
      <c r="L132" s="266"/>
      <c r="M132" s="274"/>
      <c r="N132" s="268"/>
      <c r="O132" s="268"/>
      <c r="P132" s="268"/>
      <c r="Q132" s="268"/>
      <c r="R132" s="256"/>
      <c r="S132" s="268"/>
      <c r="T132" s="268"/>
      <c r="U132" s="268"/>
      <c r="V132" s="261"/>
      <c r="W132" s="265"/>
      <c r="X132" s="274"/>
      <c r="Y132" s="268"/>
      <c r="Z132" s="271"/>
      <c r="AA132" s="271"/>
    </row>
    <row r="133" spans="1:27" s="136" customFormat="1" ht="12.75">
      <c r="A133" s="193"/>
      <c r="B133" s="272"/>
      <c r="C133" s="273"/>
      <c r="D133" s="246"/>
      <c r="E133" s="260"/>
      <c r="F133" s="260"/>
      <c r="G133" s="261"/>
      <c r="H133" s="271"/>
      <c r="I133" s="263"/>
      <c r="J133" s="264"/>
      <c r="K133" s="265"/>
      <c r="L133" s="266"/>
      <c r="M133" s="274"/>
      <c r="N133" s="268"/>
      <c r="O133" s="268"/>
      <c r="P133" s="268"/>
      <c r="Q133" s="268"/>
      <c r="R133" s="256"/>
      <c r="S133" s="268"/>
      <c r="T133" s="268"/>
      <c r="U133" s="268"/>
      <c r="V133" s="261"/>
      <c r="W133" s="265"/>
      <c r="X133" s="274"/>
      <c r="Y133" s="268"/>
      <c r="Z133" s="271"/>
      <c r="AA133" s="271"/>
    </row>
    <row r="134" spans="1:27" s="136" customFormat="1" ht="12.75">
      <c r="A134" s="193"/>
      <c r="B134" s="272"/>
      <c r="C134" s="273"/>
      <c r="D134" s="246"/>
      <c r="E134" s="260"/>
      <c r="F134" s="260"/>
      <c r="G134" s="261"/>
      <c r="H134" s="271"/>
      <c r="I134" s="263"/>
      <c r="J134" s="264"/>
      <c r="K134" s="265"/>
      <c r="L134" s="266"/>
      <c r="M134" s="274"/>
      <c r="N134" s="268"/>
      <c r="O134" s="268"/>
      <c r="P134" s="268"/>
      <c r="Q134" s="268"/>
      <c r="R134" s="256"/>
      <c r="S134" s="268"/>
      <c r="T134" s="268"/>
      <c r="U134" s="268"/>
      <c r="V134" s="261"/>
      <c r="W134" s="265"/>
      <c r="X134" s="274"/>
      <c r="Y134" s="268"/>
      <c r="Z134" s="271"/>
      <c r="AA134" s="271"/>
    </row>
    <row r="135" spans="1:27" s="136" customFormat="1" ht="12.75">
      <c r="A135" s="193"/>
      <c r="B135" s="272"/>
      <c r="C135" s="273"/>
      <c r="D135" s="246"/>
      <c r="E135" s="260"/>
      <c r="F135" s="260"/>
      <c r="G135" s="261"/>
      <c r="H135" s="271"/>
      <c r="I135" s="263"/>
      <c r="J135" s="264"/>
      <c r="K135" s="265"/>
      <c r="L135" s="266"/>
      <c r="M135" s="274"/>
      <c r="N135" s="268"/>
      <c r="O135" s="268"/>
      <c r="P135" s="268"/>
      <c r="Q135" s="268"/>
      <c r="R135" s="256"/>
      <c r="S135" s="268"/>
      <c r="T135" s="268"/>
      <c r="U135" s="268"/>
      <c r="V135" s="261"/>
      <c r="W135" s="265"/>
      <c r="X135" s="274"/>
      <c r="Y135" s="268"/>
      <c r="Z135" s="271"/>
      <c r="AA135" s="271"/>
    </row>
    <row r="136" spans="1:27" s="136" customFormat="1" ht="12.75">
      <c r="A136" s="193"/>
      <c r="B136" s="272"/>
      <c r="C136" s="273"/>
      <c r="D136" s="246"/>
      <c r="E136" s="260"/>
      <c r="F136" s="260"/>
      <c r="G136" s="261"/>
      <c r="H136" s="271"/>
      <c r="I136" s="263"/>
      <c r="J136" s="264"/>
      <c r="K136" s="265"/>
      <c r="L136" s="266"/>
      <c r="M136" s="274"/>
      <c r="N136" s="268"/>
      <c r="O136" s="268"/>
      <c r="P136" s="268"/>
      <c r="Q136" s="268"/>
      <c r="R136" s="256"/>
      <c r="S136" s="268"/>
      <c r="T136" s="268"/>
      <c r="U136" s="268"/>
      <c r="V136" s="261"/>
      <c r="W136" s="265"/>
      <c r="X136" s="274"/>
      <c r="Y136" s="268"/>
      <c r="Z136" s="271"/>
      <c r="AA136" s="271"/>
    </row>
    <row r="137" spans="1:27" s="136" customFormat="1" ht="12.75">
      <c r="A137" s="193"/>
      <c r="B137" s="272"/>
      <c r="C137" s="273"/>
      <c r="D137" s="246"/>
      <c r="E137" s="260"/>
      <c r="F137" s="260"/>
      <c r="G137" s="261"/>
      <c r="H137" s="271"/>
      <c r="I137" s="263"/>
      <c r="J137" s="264"/>
      <c r="K137" s="265"/>
      <c r="L137" s="266"/>
      <c r="M137" s="274"/>
      <c r="N137" s="268"/>
      <c r="O137" s="268"/>
      <c r="P137" s="268"/>
      <c r="Q137" s="268"/>
      <c r="R137" s="256"/>
      <c r="S137" s="268"/>
      <c r="T137" s="268"/>
      <c r="U137" s="268"/>
      <c r="V137" s="261"/>
      <c r="W137" s="265"/>
      <c r="X137" s="274"/>
      <c r="Y137" s="268"/>
      <c r="Z137" s="271"/>
      <c r="AA137" s="271"/>
    </row>
    <row r="138" spans="1:27" s="136" customFormat="1" ht="12.75">
      <c r="A138" s="193"/>
      <c r="B138" s="272"/>
      <c r="C138" s="273"/>
      <c r="D138" s="246"/>
      <c r="E138" s="260"/>
      <c r="F138" s="260"/>
      <c r="G138" s="261"/>
      <c r="H138" s="271"/>
      <c r="I138" s="263"/>
      <c r="J138" s="264"/>
      <c r="K138" s="265"/>
      <c r="L138" s="266"/>
      <c r="M138" s="274"/>
      <c r="N138" s="268"/>
      <c r="O138" s="268"/>
      <c r="P138" s="268"/>
      <c r="Q138" s="268"/>
      <c r="R138" s="256"/>
      <c r="S138" s="268"/>
      <c r="T138" s="268"/>
      <c r="U138" s="268"/>
      <c r="V138" s="261"/>
      <c r="W138" s="265"/>
      <c r="X138" s="274"/>
      <c r="Y138" s="268"/>
      <c r="Z138" s="271"/>
      <c r="AA138" s="271"/>
    </row>
    <row r="139" spans="1:27" s="136" customFormat="1" ht="12.75">
      <c r="A139" s="193"/>
      <c r="B139" s="272"/>
      <c r="C139" s="273"/>
      <c r="D139" s="246"/>
      <c r="E139" s="260"/>
      <c r="F139" s="260"/>
      <c r="G139" s="261"/>
      <c r="H139" s="271"/>
      <c r="I139" s="263"/>
      <c r="J139" s="264"/>
      <c r="K139" s="265"/>
      <c r="L139" s="266"/>
      <c r="M139" s="274"/>
      <c r="N139" s="268"/>
      <c r="O139" s="268"/>
      <c r="P139" s="268"/>
      <c r="Q139" s="268"/>
      <c r="R139" s="256"/>
      <c r="S139" s="268"/>
      <c r="T139" s="268"/>
      <c r="U139" s="268"/>
      <c r="V139" s="261"/>
      <c r="W139" s="265"/>
      <c r="X139" s="274"/>
      <c r="Y139" s="268"/>
      <c r="Z139" s="271"/>
      <c r="AA139" s="271"/>
    </row>
    <row r="140" spans="1:27" s="136" customFormat="1" ht="12.75">
      <c r="A140" s="193"/>
      <c r="B140" s="272"/>
      <c r="C140" s="273"/>
      <c r="D140" s="246"/>
      <c r="E140" s="260"/>
      <c r="F140" s="260"/>
      <c r="G140" s="261"/>
      <c r="H140" s="271"/>
      <c r="I140" s="263"/>
      <c r="J140" s="264"/>
      <c r="K140" s="265"/>
      <c r="L140" s="266"/>
      <c r="M140" s="274"/>
      <c r="N140" s="268"/>
      <c r="O140" s="268"/>
      <c r="P140" s="268"/>
      <c r="Q140" s="268"/>
      <c r="R140" s="256"/>
      <c r="S140" s="268"/>
      <c r="T140" s="268"/>
      <c r="U140" s="268"/>
      <c r="V140" s="261"/>
      <c r="W140" s="265"/>
      <c r="X140" s="274"/>
      <c r="Y140" s="268"/>
      <c r="Z140" s="271"/>
      <c r="AA140" s="271"/>
    </row>
    <row r="141" spans="1:27" s="136" customFormat="1" ht="12.75">
      <c r="A141" s="193"/>
      <c r="B141" s="272"/>
      <c r="C141" s="273"/>
      <c r="D141" s="246"/>
      <c r="E141" s="260"/>
      <c r="F141" s="260"/>
      <c r="G141" s="261"/>
      <c r="H141" s="271"/>
      <c r="I141" s="263"/>
      <c r="J141" s="264"/>
      <c r="K141" s="265"/>
      <c r="L141" s="266"/>
      <c r="M141" s="274"/>
      <c r="N141" s="268"/>
      <c r="O141" s="268"/>
      <c r="P141" s="268"/>
      <c r="Q141" s="268"/>
      <c r="R141" s="256"/>
      <c r="S141" s="268"/>
      <c r="T141" s="268"/>
      <c r="U141" s="268"/>
      <c r="V141" s="261"/>
      <c r="W141" s="265"/>
      <c r="X141" s="274"/>
      <c r="Y141" s="268"/>
      <c r="Z141" s="271"/>
      <c r="AA141" s="271"/>
    </row>
    <row r="142" spans="1:27" s="136" customFormat="1" ht="12.75">
      <c r="A142" s="193"/>
      <c r="B142" s="272"/>
      <c r="C142" s="273"/>
      <c r="D142" s="246"/>
      <c r="E142" s="260"/>
      <c r="F142" s="260"/>
      <c r="G142" s="261"/>
      <c r="H142" s="271"/>
      <c r="I142" s="263"/>
      <c r="J142" s="264"/>
      <c r="K142" s="265"/>
      <c r="L142" s="266"/>
      <c r="M142" s="274"/>
      <c r="N142" s="268"/>
      <c r="O142" s="268"/>
      <c r="P142" s="268"/>
      <c r="Q142" s="268"/>
      <c r="R142" s="256"/>
      <c r="S142" s="268"/>
      <c r="T142" s="268"/>
      <c r="U142" s="268"/>
      <c r="V142" s="261"/>
      <c r="W142" s="265"/>
      <c r="X142" s="274"/>
      <c r="Y142" s="268"/>
      <c r="Z142" s="271"/>
      <c r="AA142" s="271"/>
    </row>
    <row r="143" spans="1:27" s="136" customFormat="1" ht="12.75">
      <c r="A143" s="193"/>
      <c r="B143" s="272"/>
      <c r="C143" s="273"/>
      <c r="D143" s="246"/>
      <c r="E143" s="260"/>
      <c r="F143" s="260"/>
      <c r="G143" s="261"/>
      <c r="H143" s="271"/>
      <c r="I143" s="263"/>
      <c r="J143" s="264"/>
      <c r="K143" s="265"/>
      <c r="L143" s="266"/>
      <c r="M143" s="274"/>
      <c r="N143" s="268"/>
      <c r="O143" s="268"/>
      <c r="P143" s="268"/>
      <c r="Q143" s="268"/>
      <c r="R143" s="256"/>
      <c r="S143" s="268"/>
      <c r="T143" s="268"/>
      <c r="U143" s="268"/>
      <c r="V143" s="261"/>
      <c r="W143" s="265"/>
      <c r="X143" s="274"/>
      <c r="Y143" s="268"/>
      <c r="Z143" s="271"/>
      <c r="AA143" s="271"/>
    </row>
    <row r="144" spans="1:27" s="136" customFormat="1" ht="12.75">
      <c r="A144" s="193"/>
      <c r="B144" s="272"/>
      <c r="C144" s="273"/>
      <c r="D144" s="246"/>
      <c r="E144" s="260"/>
      <c r="F144" s="260"/>
      <c r="G144" s="261"/>
      <c r="H144" s="271"/>
      <c r="I144" s="263"/>
      <c r="J144" s="264"/>
      <c r="K144" s="265"/>
      <c r="L144" s="266"/>
      <c r="M144" s="274"/>
      <c r="N144" s="268"/>
      <c r="O144" s="268"/>
      <c r="P144" s="268"/>
      <c r="Q144" s="268"/>
      <c r="R144" s="256"/>
      <c r="S144" s="268"/>
      <c r="T144" s="268"/>
      <c r="U144" s="268"/>
      <c r="V144" s="261"/>
      <c r="W144" s="265"/>
      <c r="X144" s="274"/>
      <c r="Y144" s="268"/>
      <c r="Z144" s="271"/>
      <c r="AA144" s="271"/>
    </row>
    <row r="145" spans="1:27" s="136" customFormat="1" ht="12.75">
      <c r="A145" s="193"/>
      <c r="B145" s="272"/>
      <c r="C145" s="273"/>
      <c r="D145" s="246"/>
      <c r="E145" s="260"/>
      <c r="F145" s="260"/>
      <c r="G145" s="261"/>
      <c r="H145" s="271"/>
      <c r="I145" s="263"/>
      <c r="J145" s="264"/>
      <c r="K145" s="265"/>
      <c r="L145" s="266"/>
      <c r="M145" s="274"/>
      <c r="N145" s="268"/>
      <c r="O145" s="268"/>
      <c r="P145" s="268"/>
      <c r="Q145" s="268"/>
      <c r="R145" s="256"/>
      <c r="S145" s="268"/>
      <c r="T145" s="268"/>
      <c r="U145" s="268"/>
      <c r="V145" s="261"/>
      <c r="W145" s="265"/>
      <c r="X145" s="274"/>
      <c r="Y145" s="268"/>
      <c r="Z145" s="271"/>
      <c r="AA145" s="271"/>
    </row>
    <row r="146" spans="1:27" s="136" customFormat="1" ht="12.75">
      <c r="A146" s="193"/>
      <c r="B146" s="272"/>
      <c r="C146" s="273"/>
      <c r="D146" s="246"/>
      <c r="E146" s="260"/>
      <c r="F146" s="260"/>
      <c r="G146" s="261"/>
      <c r="H146" s="271"/>
      <c r="I146" s="263"/>
      <c r="J146" s="264"/>
      <c r="K146" s="265"/>
      <c r="L146" s="266"/>
      <c r="M146" s="274"/>
      <c r="N146" s="268"/>
      <c r="O146" s="268"/>
      <c r="P146" s="268"/>
      <c r="Q146" s="268"/>
      <c r="R146" s="256"/>
      <c r="S146" s="268"/>
      <c r="T146" s="268"/>
      <c r="U146" s="268"/>
      <c r="V146" s="261"/>
      <c r="W146" s="265"/>
      <c r="X146" s="274"/>
      <c r="Y146" s="268"/>
      <c r="Z146" s="271"/>
      <c r="AA146" s="271"/>
    </row>
    <row r="147" spans="1:27" s="136" customFormat="1" ht="12.75">
      <c r="A147" s="193"/>
      <c r="B147" s="272"/>
      <c r="C147" s="273"/>
      <c r="D147" s="246"/>
      <c r="E147" s="260"/>
      <c r="F147" s="260"/>
      <c r="G147" s="261"/>
      <c r="H147" s="271"/>
      <c r="I147" s="263"/>
      <c r="J147" s="264"/>
      <c r="K147" s="265"/>
      <c r="L147" s="266"/>
      <c r="M147" s="274"/>
      <c r="N147" s="268"/>
      <c r="O147" s="268"/>
      <c r="P147" s="268"/>
      <c r="Q147" s="268"/>
      <c r="R147" s="256"/>
      <c r="S147" s="268"/>
      <c r="T147" s="268"/>
      <c r="U147" s="268"/>
      <c r="V147" s="261"/>
      <c r="W147" s="265"/>
      <c r="X147" s="274"/>
      <c r="Y147" s="268"/>
      <c r="Z147" s="271"/>
      <c r="AA147" s="271"/>
    </row>
    <row r="148" spans="1:27" s="136" customFormat="1" ht="12.75">
      <c r="A148" s="193"/>
      <c r="B148" s="272"/>
      <c r="C148" s="273"/>
      <c r="D148" s="246"/>
      <c r="E148" s="260"/>
      <c r="F148" s="260"/>
      <c r="G148" s="261"/>
      <c r="H148" s="271"/>
      <c r="I148" s="263"/>
      <c r="J148" s="264"/>
      <c r="K148" s="265"/>
      <c r="L148" s="266"/>
      <c r="M148" s="274"/>
      <c r="N148" s="268"/>
      <c r="O148" s="268"/>
      <c r="P148" s="268"/>
      <c r="Q148" s="268"/>
      <c r="R148" s="256"/>
      <c r="S148" s="268"/>
      <c r="T148" s="268"/>
      <c r="U148" s="268"/>
      <c r="V148" s="261"/>
      <c r="W148" s="265"/>
      <c r="X148" s="274"/>
      <c r="Y148" s="268"/>
      <c r="Z148" s="271"/>
      <c r="AA148" s="271"/>
    </row>
    <row r="149" spans="1:27" s="136" customFormat="1" ht="12.75">
      <c r="A149" s="193"/>
      <c r="B149" s="272"/>
      <c r="C149" s="273"/>
      <c r="D149" s="246"/>
      <c r="E149" s="260"/>
      <c r="F149" s="260"/>
      <c r="G149" s="261"/>
      <c r="H149" s="271"/>
      <c r="I149" s="263"/>
      <c r="J149" s="264"/>
      <c r="K149" s="265"/>
      <c r="L149" s="266"/>
      <c r="M149" s="274"/>
      <c r="N149" s="268"/>
      <c r="O149" s="268"/>
      <c r="P149" s="268"/>
      <c r="Q149" s="268"/>
      <c r="R149" s="256"/>
      <c r="S149" s="268"/>
      <c r="T149" s="268"/>
      <c r="U149" s="268"/>
      <c r="V149" s="261"/>
      <c r="W149" s="265"/>
      <c r="X149" s="274"/>
      <c r="Y149" s="268"/>
      <c r="Z149" s="271"/>
      <c r="AA149" s="271"/>
    </row>
    <row r="150" spans="1:27" s="136" customFormat="1" ht="12.75">
      <c r="A150" s="193"/>
      <c r="B150" s="272"/>
      <c r="C150" s="273"/>
      <c r="D150" s="246"/>
      <c r="E150" s="260"/>
      <c r="F150" s="260"/>
      <c r="G150" s="261"/>
      <c r="H150" s="271"/>
      <c r="I150" s="263"/>
      <c r="J150" s="264"/>
      <c r="K150" s="265"/>
      <c r="L150" s="266"/>
      <c r="M150" s="274"/>
      <c r="N150" s="268"/>
      <c r="O150" s="268"/>
      <c r="P150" s="268"/>
      <c r="Q150" s="268"/>
      <c r="R150" s="256"/>
      <c r="S150" s="268"/>
      <c r="T150" s="268"/>
      <c r="U150" s="268"/>
      <c r="V150" s="261"/>
      <c r="W150" s="265"/>
      <c r="X150" s="274"/>
      <c r="Y150" s="268"/>
      <c r="Z150" s="271"/>
      <c r="AA150" s="271"/>
    </row>
    <row r="151" spans="1:27" s="136" customFormat="1" ht="12.75">
      <c r="A151" s="193"/>
      <c r="B151" s="272"/>
      <c r="C151" s="273"/>
      <c r="D151" s="246"/>
      <c r="E151" s="260"/>
      <c r="F151" s="260"/>
      <c r="G151" s="261"/>
      <c r="H151" s="271"/>
      <c r="I151" s="263"/>
      <c r="J151" s="264"/>
      <c r="K151" s="265"/>
      <c r="L151" s="266"/>
      <c r="M151" s="274"/>
      <c r="N151" s="268"/>
      <c r="O151" s="268"/>
      <c r="P151" s="268"/>
      <c r="Q151" s="268"/>
      <c r="R151" s="256"/>
      <c r="S151" s="268"/>
      <c r="T151" s="268"/>
      <c r="U151" s="268"/>
      <c r="V151" s="261"/>
      <c r="W151" s="265"/>
      <c r="X151" s="274"/>
      <c r="Y151" s="268"/>
      <c r="Z151" s="271"/>
      <c r="AA151" s="271"/>
    </row>
    <row r="152" spans="1:27" s="136" customFormat="1" ht="12.75">
      <c r="A152" s="193"/>
      <c r="B152" s="272"/>
      <c r="C152" s="273"/>
      <c r="D152" s="246"/>
      <c r="E152" s="260"/>
      <c r="F152" s="260"/>
      <c r="G152" s="261"/>
      <c r="H152" s="271"/>
      <c r="I152" s="263"/>
      <c r="J152" s="264"/>
      <c r="K152" s="265"/>
      <c r="L152" s="266"/>
      <c r="M152" s="274"/>
      <c r="N152" s="268"/>
      <c r="O152" s="268"/>
      <c r="P152" s="268"/>
      <c r="Q152" s="268"/>
      <c r="R152" s="256"/>
      <c r="S152" s="268"/>
      <c r="T152" s="268"/>
      <c r="U152" s="268"/>
      <c r="V152" s="261"/>
      <c r="W152" s="265"/>
      <c r="X152" s="274"/>
      <c r="Y152" s="268"/>
      <c r="Z152" s="271"/>
      <c r="AA152" s="271"/>
    </row>
    <row r="153" spans="1:27" s="136" customFormat="1" ht="12.75">
      <c r="A153" s="193"/>
      <c r="B153" s="272"/>
      <c r="C153" s="273"/>
      <c r="D153" s="246"/>
      <c r="E153" s="260"/>
      <c r="F153" s="260"/>
      <c r="G153" s="261"/>
      <c r="H153" s="271"/>
      <c r="I153" s="263"/>
      <c r="J153" s="264"/>
      <c r="K153" s="265"/>
      <c r="L153" s="266"/>
      <c r="M153" s="274"/>
      <c r="N153" s="268"/>
      <c r="O153" s="268"/>
      <c r="P153" s="268"/>
      <c r="Q153" s="268"/>
      <c r="R153" s="256"/>
      <c r="S153" s="268"/>
      <c r="T153" s="268"/>
      <c r="U153" s="268"/>
      <c r="V153" s="261"/>
      <c r="W153" s="265"/>
      <c r="X153" s="274"/>
      <c r="Y153" s="268"/>
      <c r="Z153" s="271"/>
      <c r="AA153" s="271"/>
    </row>
    <row r="154" spans="1:27" s="136" customFormat="1" ht="12.75">
      <c r="A154" s="193"/>
      <c r="B154" s="272"/>
      <c r="C154" s="273"/>
      <c r="D154" s="246"/>
      <c r="E154" s="260"/>
      <c r="F154" s="260"/>
      <c r="G154" s="261"/>
      <c r="H154" s="271"/>
      <c r="I154" s="263"/>
      <c r="J154" s="264"/>
      <c r="K154" s="265"/>
      <c r="L154" s="266"/>
      <c r="M154" s="274"/>
      <c r="N154" s="268"/>
      <c r="O154" s="268"/>
      <c r="P154" s="268"/>
      <c r="Q154" s="268"/>
      <c r="R154" s="256"/>
      <c r="S154" s="268"/>
      <c r="T154" s="268"/>
      <c r="U154" s="268"/>
      <c r="V154" s="261"/>
      <c r="W154" s="265"/>
      <c r="X154" s="274"/>
      <c r="Y154" s="268"/>
      <c r="Z154" s="271"/>
      <c r="AA154" s="271"/>
    </row>
    <row r="155" spans="1:27" s="136" customFormat="1" ht="12.75">
      <c r="A155" s="193"/>
      <c r="B155" s="272"/>
      <c r="C155" s="273"/>
      <c r="D155" s="246"/>
      <c r="E155" s="260"/>
      <c r="F155" s="260"/>
      <c r="G155" s="261"/>
      <c r="H155" s="271"/>
      <c r="I155" s="263"/>
      <c r="J155" s="264"/>
      <c r="K155" s="265"/>
      <c r="L155" s="266"/>
      <c r="M155" s="274"/>
      <c r="N155" s="268"/>
      <c r="O155" s="268"/>
      <c r="P155" s="268"/>
      <c r="Q155" s="268"/>
      <c r="R155" s="256"/>
      <c r="S155" s="268"/>
      <c r="T155" s="268"/>
      <c r="U155" s="268"/>
      <c r="V155" s="261"/>
      <c r="W155" s="265"/>
      <c r="X155" s="274"/>
      <c r="Y155" s="268"/>
      <c r="Z155" s="271"/>
      <c r="AA155" s="271"/>
    </row>
    <row r="156" spans="1:27" s="136" customFormat="1" ht="12.75">
      <c r="A156" s="193"/>
      <c r="B156" s="272"/>
      <c r="C156" s="273"/>
      <c r="D156" s="246"/>
      <c r="E156" s="260"/>
      <c r="F156" s="260"/>
      <c r="G156" s="261"/>
      <c r="H156" s="271"/>
      <c r="I156" s="263"/>
      <c r="J156" s="264"/>
      <c r="K156" s="265"/>
      <c r="L156" s="266"/>
      <c r="M156" s="274"/>
      <c r="N156" s="268"/>
      <c r="O156" s="268"/>
      <c r="P156" s="268"/>
      <c r="Q156" s="268"/>
      <c r="R156" s="256"/>
      <c r="S156" s="268"/>
      <c r="T156" s="268"/>
      <c r="U156" s="268"/>
      <c r="V156" s="261"/>
      <c r="W156" s="265"/>
      <c r="X156" s="274"/>
      <c r="Y156" s="268"/>
      <c r="Z156" s="271"/>
      <c r="AA156" s="271"/>
    </row>
    <row r="157" spans="1:27" s="136" customFormat="1" ht="12.75">
      <c r="A157" s="193"/>
      <c r="B157" s="272"/>
      <c r="C157" s="273"/>
      <c r="D157" s="246"/>
      <c r="E157" s="260"/>
      <c r="F157" s="260"/>
      <c r="G157" s="261"/>
      <c r="H157" s="271"/>
      <c r="I157" s="263"/>
      <c r="J157" s="264"/>
      <c r="K157" s="265"/>
      <c r="L157" s="266"/>
      <c r="M157" s="274"/>
      <c r="N157" s="268"/>
      <c r="O157" s="268"/>
      <c r="P157" s="268"/>
      <c r="Q157" s="268"/>
      <c r="R157" s="256"/>
      <c r="S157" s="268"/>
      <c r="T157" s="268"/>
      <c r="U157" s="268"/>
      <c r="V157" s="261"/>
      <c r="W157" s="265"/>
      <c r="X157" s="274"/>
      <c r="Y157" s="268"/>
      <c r="Z157" s="271"/>
      <c r="AA157" s="271"/>
    </row>
    <row r="158" spans="1:27" s="136" customFormat="1" ht="12.75">
      <c r="A158" s="193"/>
      <c r="B158" s="272"/>
      <c r="C158" s="273"/>
      <c r="D158" s="246"/>
      <c r="E158" s="260"/>
      <c r="F158" s="260"/>
      <c r="G158" s="261"/>
      <c r="H158" s="271"/>
      <c r="I158" s="263"/>
      <c r="J158" s="264"/>
      <c r="K158" s="265"/>
      <c r="L158" s="266"/>
      <c r="M158" s="274"/>
      <c r="N158" s="268"/>
      <c r="O158" s="268"/>
      <c r="P158" s="268"/>
      <c r="Q158" s="268"/>
      <c r="R158" s="256"/>
      <c r="S158" s="268"/>
      <c r="T158" s="268"/>
      <c r="U158" s="268"/>
      <c r="V158" s="261"/>
      <c r="W158" s="265"/>
      <c r="X158" s="274"/>
      <c r="Y158" s="268"/>
      <c r="Z158" s="271"/>
      <c r="AA158" s="271"/>
    </row>
    <row r="159" spans="1:27" s="136" customFormat="1" ht="12.75">
      <c r="A159" s="193"/>
      <c r="B159" s="272"/>
      <c r="C159" s="273"/>
      <c r="D159" s="246"/>
      <c r="E159" s="260"/>
      <c r="F159" s="260"/>
      <c r="G159" s="261"/>
      <c r="H159" s="271"/>
      <c r="I159" s="263"/>
      <c r="J159" s="264"/>
      <c r="K159" s="265"/>
      <c r="L159" s="266"/>
      <c r="M159" s="274"/>
      <c r="N159" s="268"/>
      <c r="O159" s="268"/>
      <c r="P159" s="268"/>
      <c r="Q159" s="268"/>
      <c r="R159" s="256"/>
      <c r="S159" s="268"/>
      <c r="T159" s="268"/>
      <c r="U159" s="268"/>
      <c r="V159" s="261"/>
      <c r="W159" s="265"/>
      <c r="X159" s="274"/>
      <c r="Y159" s="268"/>
      <c r="Z159" s="271"/>
      <c r="AA159" s="271"/>
    </row>
    <row r="160" spans="1:27" s="136" customFormat="1" ht="12.75">
      <c r="A160" s="193"/>
      <c r="B160" s="272"/>
      <c r="C160" s="273"/>
      <c r="D160" s="246"/>
      <c r="E160" s="260"/>
      <c r="F160" s="260"/>
      <c r="G160" s="261"/>
      <c r="H160" s="271"/>
      <c r="I160" s="263"/>
      <c r="J160" s="264"/>
      <c r="K160" s="265"/>
      <c r="L160" s="266"/>
      <c r="M160" s="274"/>
      <c r="N160" s="268"/>
      <c r="O160" s="268"/>
      <c r="P160" s="268"/>
      <c r="Q160" s="268"/>
      <c r="R160" s="256"/>
      <c r="S160" s="268"/>
      <c r="T160" s="268"/>
      <c r="U160" s="268"/>
      <c r="V160" s="261"/>
      <c r="W160" s="265"/>
      <c r="X160" s="274"/>
      <c r="Y160" s="268"/>
      <c r="Z160" s="271"/>
      <c r="AA160" s="271"/>
    </row>
    <row r="161" spans="1:27" s="136" customFormat="1" ht="12.75">
      <c r="A161" s="193"/>
      <c r="B161" s="272"/>
      <c r="C161" s="273"/>
      <c r="D161" s="246"/>
      <c r="E161" s="260"/>
      <c r="F161" s="260"/>
      <c r="G161" s="261"/>
      <c r="H161" s="271"/>
      <c r="I161" s="263"/>
      <c r="J161" s="264"/>
      <c r="K161" s="265"/>
      <c r="L161" s="266"/>
      <c r="M161" s="274"/>
      <c r="N161" s="268"/>
      <c r="O161" s="268"/>
      <c r="P161" s="268"/>
      <c r="Q161" s="268"/>
      <c r="R161" s="256"/>
      <c r="S161" s="268"/>
      <c r="T161" s="268"/>
      <c r="U161" s="268"/>
      <c r="V161" s="261"/>
      <c r="W161" s="265"/>
      <c r="X161" s="274"/>
      <c r="Y161" s="268"/>
      <c r="Z161" s="271"/>
      <c r="AA161" s="271"/>
    </row>
    <row r="162" spans="1:27" s="136" customFormat="1" ht="12.75">
      <c r="A162" s="193"/>
      <c r="B162" s="272"/>
      <c r="C162" s="273"/>
      <c r="D162" s="246"/>
      <c r="E162" s="260"/>
      <c r="F162" s="260"/>
      <c r="G162" s="261"/>
      <c r="H162" s="271"/>
      <c r="I162" s="263"/>
      <c r="J162" s="264"/>
      <c r="K162" s="265"/>
      <c r="L162" s="266"/>
      <c r="M162" s="274"/>
      <c r="N162" s="268"/>
      <c r="O162" s="268"/>
      <c r="P162" s="268"/>
      <c r="Q162" s="268"/>
      <c r="R162" s="256"/>
      <c r="S162" s="268"/>
      <c r="T162" s="268"/>
      <c r="U162" s="268"/>
      <c r="V162" s="261"/>
      <c r="W162" s="265"/>
      <c r="X162" s="274"/>
      <c r="Y162" s="268"/>
      <c r="Z162" s="271"/>
      <c r="AA162" s="271"/>
    </row>
    <row r="163" spans="1:27" s="136" customFormat="1" ht="12.75">
      <c r="A163" s="193"/>
      <c r="B163" s="272"/>
      <c r="C163" s="273"/>
      <c r="D163" s="246"/>
      <c r="E163" s="260"/>
      <c r="F163" s="260"/>
      <c r="G163" s="261"/>
      <c r="H163" s="271"/>
      <c r="I163" s="263"/>
      <c r="J163" s="264"/>
      <c r="K163" s="265"/>
      <c r="L163" s="266"/>
      <c r="M163" s="274"/>
      <c r="N163" s="268"/>
      <c r="O163" s="268"/>
      <c r="P163" s="268"/>
      <c r="Q163" s="268"/>
      <c r="R163" s="256"/>
      <c r="S163" s="268"/>
      <c r="T163" s="268"/>
      <c r="U163" s="268"/>
      <c r="V163" s="261"/>
      <c r="W163" s="265"/>
      <c r="X163" s="274"/>
      <c r="Y163" s="268"/>
      <c r="Z163" s="271"/>
      <c r="AA163" s="271"/>
    </row>
    <row r="164" spans="1:27" s="136" customFormat="1" ht="12.75">
      <c r="A164" s="193"/>
      <c r="B164" s="272"/>
      <c r="C164" s="273"/>
      <c r="D164" s="246"/>
      <c r="E164" s="260"/>
      <c r="F164" s="260"/>
      <c r="G164" s="261"/>
      <c r="H164" s="271"/>
      <c r="I164" s="263"/>
      <c r="J164" s="264"/>
      <c r="K164" s="265"/>
      <c r="L164" s="266"/>
      <c r="M164" s="274"/>
      <c r="N164" s="268"/>
      <c r="O164" s="268"/>
      <c r="P164" s="268"/>
      <c r="Q164" s="268"/>
      <c r="R164" s="256"/>
      <c r="S164" s="268"/>
      <c r="T164" s="268"/>
      <c r="U164" s="268"/>
      <c r="V164" s="261"/>
      <c r="W164" s="265"/>
      <c r="X164" s="274"/>
      <c r="Y164" s="268"/>
      <c r="Z164" s="271"/>
      <c r="AA164" s="271"/>
    </row>
    <row r="165" spans="1:27" s="136" customFormat="1" ht="12.75">
      <c r="A165" s="193"/>
      <c r="B165" s="272"/>
      <c r="C165" s="273"/>
      <c r="D165" s="246"/>
      <c r="E165" s="260"/>
      <c r="F165" s="260"/>
      <c r="G165" s="261"/>
      <c r="H165" s="271"/>
      <c r="I165" s="263"/>
      <c r="J165" s="264"/>
      <c r="K165" s="265"/>
      <c r="L165" s="266"/>
      <c r="M165" s="274"/>
      <c r="N165" s="268"/>
      <c r="O165" s="268"/>
      <c r="P165" s="268"/>
      <c r="Q165" s="268"/>
      <c r="R165" s="256"/>
      <c r="S165" s="268"/>
      <c r="T165" s="268"/>
      <c r="U165" s="268"/>
      <c r="V165" s="261"/>
      <c r="W165" s="265"/>
      <c r="X165" s="274"/>
      <c r="Y165" s="268"/>
      <c r="Z165" s="271"/>
      <c r="AA165" s="271"/>
    </row>
    <row r="166" spans="1:27" s="136" customFormat="1" ht="12.75">
      <c r="A166" s="193"/>
      <c r="B166" s="272"/>
      <c r="C166" s="273"/>
      <c r="D166" s="246"/>
      <c r="E166" s="260"/>
      <c r="F166" s="260"/>
      <c r="G166" s="261"/>
      <c r="H166" s="271"/>
      <c r="I166" s="263"/>
      <c r="J166" s="264"/>
      <c r="K166" s="265"/>
      <c r="L166" s="266"/>
      <c r="M166" s="274"/>
      <c r="N166" s="268"/>
      <c r="O166" s="268"/>
      <c r="P166" s="268"/>
      <c r="Q166" s="268"/>
      <c r="R166" s="256"/>
      <c r="S166" s="268"/>
      <c r="T166" s="268"/>
      <c r="U166" s="268"/>
      <c r="V166" s="261"/>
      <c r="W166" s="265"/>
      <c r="X166" s="274"/>
      <c r="Y166" s="268"/>
      <c r="Z166" s="271"/>
      <c r="AA166" s="271"/>
    </row>
    <row r="167" spans="1:27" s="136" customFormat="1" ht="12.75">
      <c r="A167" s="193"/>
      <c r="B167" s="272"/>
      <c r="C167" s="273"/>
      <c r="D167" s="246"/>
      <c r="E167" s="260"/>
      <c r="F167" s="260"/>
      <c r="G167" s="261"/>
      <c r="H167" s="271"/>
      <c r="I167" s="263"/>
      <c r="J167" s="264"/>
      <c r="K167" s="265"/>
      <c r="L167" s="266"/>
      <c r="M167" s="274"/>
      <c r="N167" s="268"/>
      <c r="O167" s="268"/>
      <c r="P167" s="268"/>
      <c r="Q167" s="268"/>
      <c r="R167" s="256"/>
      <c r="S167" s="268"/>
      <c r="T167" s="268"/>
      <c r="U167" s="268"/>
      <c r="V167" s="261"/>
      <c r="W167" s="265"/>
      <c r="X167" s="274"/>
      <c r="Y167" s="268"/>
      <c r="Z167" s="271"/>
      <c r="AA167" s="271"/>
    </row>
    <row r="168" spans="1:27" s="136" customFormat="1" ht="12.75">
      <c r="A168" s="193"/>
      <c r="B168" s="272"/>
      <c r="C168" s="273"/>
      <c r="D168" s="246"/>
      <c r="E168" s="260"/>
      <c r="F168" s="260"/>
      <c r="G168" s="261"/>
      <c r="H168" s="271"/>
      <c r="I168" s="263"/>
      <c r="J168" s="264"/>
      <c r="K168" s="265"/>
      <c r="L168" s="266"/>
      <c r="M168" s="274"/>
      <c r="N168" s="268"/>
      <c r="O168" s="268"/>
      <c r="P168" s="268"/>
      <c r="Q168" s="268"/>
      <c r="R168" s="256"/>
      <c r="S168" s="268"/>
      <c r="T168" s="268"/>
      <c r="U168" s="268"/>
      <c r="V168" s="261"/>
      <c r="W168" s="265"/>
      <c r="X168" s="274"/>
      <c r="Y168" s="268"/>
      <c r="Z168" s="271"/>
      <c r="AA168" s="271"/>
    </row>
    <row r="169" spans="1:27" s="136" customFormat="1" ht="12.75">
      <c r="A169" s="193"/>
      <c r="B169" s="272"/>
      <c r="C169" s="273"/>
      <c r="D169" s="246"/>
      <c r="E169" s="260"/>
      <c r="F169" s="260"/>
      <c r="G169" s="261"/>
      <c r="H169" s="271"/>
      <c r="I169" s="263"/>
      <c r="J169" s="264"/>
      <c r="K169" s="265"/>
      <c r="L169" s="266"/>
      <c r="M169" s="274"/>
      <c r="N169" s="268"/>
      <c r="O169" s="268"/>
      <c r="P169" s="268"/>
      <c r="Q169" s="268"/>
      <c r="R169" s="256"/>
      <c r="S169" s="268"/>
      <c r="T169" s="268"/>
      <c r="U169" s="268"/>
      <c r="V169" s="261"/>
      <c r="W169" s="265"/>
      <c r="X169" s="274"/>
      <c r="Y169" s="268"/>
      <c r="Z169" s="271"/>
      <c r="AA169" s="271"/>
    </row>
    <row r="170" spans="1:27" s="136" customFormat="1" ht="12.75">
      <c r="A170" s="193"/>
      <c r="B170" s="272"/>
      <c r="C170" s="273"/>
      <c r="D170" s="246"/>
      <c r="E170" s="260"/>
      <c r="F170" s="260"/>
      <c r="G170" s="261"/>
      <c r="H170" s="271"/>
      <c r="I170" s="263"/>
      <c r="J170" s="264"/>
      <c r="K170" s="265"/>
      <c r="L170" s="266"/>
      <c r="M170" s="274"/>
      <c r="N170" s="268"/>
      <c r="O170" s="268"/>
      <c r="P170" s="268"/>
      <c r="Q170" s="268"/>
      <c r="R170" s="256"/>
      <c r="S170" s="268"/>
      <c r="T170" s="268"/>
      <c r="U170" s="268"/>
      <c r="V170" s="261"/>
      <c r="W170" s="265"/>
      <c r="X170" s="274"/>
      <c r="Y170" s="268"/>
      <c r="Z170" s="271"/>
      <c r="AA170" s="271"/>
    </row>
    <row r="171" spans="1:27" s="136" customFormat="1" ht="12.75">
      <c r="A171" s="193"/>
      <c r="B171" s="272"/>
      <c r="C171" s="273"/>
      <c r="D171" s="246"/>
      <c r="E171" s="260"/>
      <c r="F171" s="260"/>
      <c r="G171" s="261"/>
      <c r="H171" s="271"/>
      <c r="I171" s="263"/>
      <c r="J171" s="264"/>
      <c r="K171" s="265"/>
      <c r="L171" s="266"/>
      <c r="M171" s="274"/>
      <c r="N171" s="268"/>
      <c r="O171" s="268"/>
      <c r="P171" s="268"/>
      <c r="Q171" s="268"/>
      <c r="R171" s="256"/>
      <c r="S171" s="268"/>
      <c r="T171" s="268"/>
      <c r="U171" s="268"/>
      <c r="V171" s="261"/>
      <c r="W171" s="265"/>
      <c r="X171" s="274"/>
      <c r="Y171" s="268"/>
      <c r="Z171" s="271"/>
      <c r="AA171" s="271"/>
    </row>
    <row r="172" spans="1:27" s="136" customFormat="1" ht="12.75">
      <c r="A172" s="193"/>
      <c r="B172" s="272"/>
      <c r="C172" s="273"/>
      <c r="D172" s="246"/>
      <c r="E172" s="260"/>
      <c r="F172" s="260"/>
      <c r="G172" s="261"/>
      <c r="H172" s="271"/>
      <c r="I172" s="263"/>
      <c r="J172" s="264"/>
      <c r="K172" s="265"/>
      <c r="L172" s="266"/>
      <c r="M172" s="274"/>
      <c r="N172" s="268"/>
      <c r="O172" s="268"/>
      <c r="P172" s="268"/>
      <c r="Q172" s="268"/>
      <c r="R172" s="256"/>
      <c r="S172" s="268"/>
      <c r="T172" s="268"/>
      <c r="U172" s="268"/>
      <c r="V172" s="261"/>
      <c r="W172" s="265"/>
      <c r="X172" s="274"/>
      <c r="Y172" s="268"/>
      <c r="Z172" s="271"/>
      <c r="AA172" s="271"/>
    </row>
    <row r="173" spans="1:27" s="136" customFormat="1" ht="12.75">
      <c r="A173" s="193"/>
      <c r="B173" s="272"/>
      <c r="C173" s="273"/>
      <c r="D173" s="246"/>
      <c r="E173" s="260"/>
      <c r="F173" s="260"/>
      <c r="G173" s="261"/>
      <c r="H173" s="271"/>
      <c r="I173" s="263"/>
      <c r="J173" s="264"/>
      <c r="K173" s="265"/>
      <c r="L173" s="266"/>
      <c r="M173" s="274"/>
      <c r="N173" s="268"/>
      <c r="O173" s="268"/>
      <c r="P173" s="268"/>
      <c r="Q173" s="268"/>
      <c r="R173" s="256"/>
      <c r="S173" s="268"/>
      <c r="T173" s="268"/>
      <c r="U173" s="268"/>
      <c r="V173" s="261"/>
      <c r="W173" s="265"/>
      <c r="X173" s="274"/>
      <c r="Y173" s="268"/>
      <c r="Z173" s="271"/>
      <c r="AA173" s="271"/>
    </row>
    <row r="174" spans="1:27" s="136" customFormat="1" ht="12.75">
      <c r="A174" s="193"/>
      <c r="B174" s="272"/>
      <c r="C174" s="273"/>
      <c r="D174" s="246"/>
      <c r="E174" s="260"/>
      <c r="F174" s="260"/>
      <c r="G174" s="261"/>
      <c r="H174" s="271"/>
      <c r="I174" s="263"/>
      <c r="J174" s="264"/>
      <c r="K174" s="265"/>
      <c r="L174" s="266"/>
      <c r="M174" s="274"/>
      <c r="N174" s="268"/>
      <c r="O174" s="268"/>
      <c r="P174" s="268"/>
      <c r="Q174" s="268"/>
      <c r="R174" s="256"/>
      <c r="S174" s="268"/>
      <c r="T174" s="268"/>
      <c r="U174" s="268"/>
      <c r="V174" s="261"/>
      <c r="W174" s="265"/>
      <c r="X174" s="274"/>
      <c r="Y174" s="268"/>
      <c r="Z174" s="271"/>
      <c r="AA174" s="271"/>
    </row>
    <row r="175" spans="1:27" s="136" customFormat="1" ht="12.75">
      <c r="A175" s="193"/>
      <c r="B175" s="272"/>
      <c r="C175" s="273"/>
      <c r="D175" s="246"/>
      <c r="E175" s="260"/>
      <c r="F175" s="260"/>
      <c r="G175" s="261"/>
      <c r="H175" s="271"/>
      <c r="I175" s="263"/>
      <c r="J175" s="264"/>
      <c r="K175" s="265"/>
      <c r="L175" s="266"/>
      <c r="M175" s="274"/>
      <c r="N175" s="268"/>
      <c r="O175" s="268"/>
      <c r="P175" s="268"/>
      <c r="Q175" s="268"/>
      <c r="R175" s="256"/>
      <c r="S175" s="268"/>
      <c r="T175" s="268"/>
      <c r="U175" s="268"/>
      <c r="V175" s="261"/>
      <c r="W175" s="265"/>
      <c r="X175" s="274"/>
      <c r="Y175" s="268"/>
      <c r="Z175" s="271"/>
      <c r="AA175" s="271"/>
    </row>
    <row r="176" spans="1:27" s="136" customFormat="1" ht="12.75">
      <c r="A176" s="193"/>
      <c r="B176" s="272"/>
      <c r="C176" s="273"/>
      <c r="D176" s="246"/>
      <c r="E176" s="260"/>
      <c r="F176" s="260"/>
      <c r="G176" s="261"/>
      <c r="H176" s="271"/>
      <c r="I176" s="263"/>
      <c r="J176" s="264"/>
      <c r="K176" s="265"/>
      <c r="L176" s="266"/>
      <c r="M176" s="274"/>
      <c r="N176" s="268"/>
      <c r="O176" s="268"/>
      <c r="P176" s="268"/>
      <c r="Q176" s="268"/>
      <c r="R176" s="256"/>
      <c r="S176" s="268"/>
      <c r="T176" s="268"/>
      <c r="U176" s="268"/>
      <c r="V176" s="261"/>
      <c r="W176" s="265"/>
      <c r="X176" s="274"/>
      <c r="Y176" s="268"/>
      <c r="Z176" s="271"/>
      <c r="AA176" s="271"/>
    </row>
    <row r="177" spans="1:27" s="136" customFormat="1" ht="12.75">
      <c r="A177" s="193"/>
      <c r="B177" s="272"/>
      <c r="C177" s="273"/>
      <c r="D177" s="246"/>
      <c r="E177" s="260"/>
      <c r="F177" s="260"/>
      <c r="G177" s="261"/>
      <c r="H177" s="271"/>
      <c r="I177" s="263"/>
      <c r="J177" s="264"/>
      <c r="K177" s="265"/>
      <c r="L177" s="266"/>
      <c r="M177" s="274"/>
      <c r="N177" s="268"/>
      <c r="O177" s="268"/>
      <c r="P177" s="268"/>
      <c r="Q177" s="268"/>
      <c r="R177" s="256"/>
      <c r="S177" s="268"/>
      <c r="T177" s="268"/>
      <c r="U177" s="268"/>
      <c r="V177" s="261"/>
      <c r="W177" s="265"/>
      <c r="X177" s="274"/>
      <c r="Y177" s="268"/>
      <c r="Z177" s="271"/>
      <c r="AA177" s="271"/>
    </row>
    <row r="178" spans="1:27" s="136" customFormat="1" ht="12.75">
      <c r="A178" s="193"/>
      <c r="B178" s="272"/>
      <c r="C178" s="273"/>
      <c r="D178" s="246"/>
      <c r="E178" s="260"/>
      <c r="F178" s="260"/>
      <c r="G178" s="261"/>
      <c r="H178" s="271"/>
      <c r="I178" s="263"/>
      <c r="J178" s="264"/>
      <c r="K178" s="265"/>
      <c r="L178" s="266"/>
      <c r="M178" s="274"/>
      <c r="N178" s="268"/>
      <c r="O178" s="268"/>
      <c r="P178" s="268"/>
      <c r="Q178" s="268"/>
      <c r="R178" s="256"/>
      <c r="S178" s="268"/>
      <c r="T178" s="268"/>
      <c r="U178" s="268"/>
      <c r="V178" s="261"/>
      <c r="W178" s="265"/>
      <c r="X178" s="274"/>
      <c r="Y178" s="268"/>
      <c r="Z178" s="271"/>
      <c r="AA178" s="271"/>
    </row>
    <row r="179" spans="1:27" s="136" customFormat="1" ht="12.75">
      <c r="A179" s="193"/>
      <c r="B179" s="272"/>
      <c r="C179" s="273"/>
      <c r="D179" s="246"/>
      <c r="E179" s="260"/>
      <c r="F179" s="260"/>
      <c r="G179" s="261"/>
      <c r="H179" s="271"/>
      <c r="I179" s="263"/>
      <c r="J179" s="264"/>
      <c r="K179" s="265"/>
      <c r="L179" s="266"/>
      <c r="M179" s="274"/>
      <c r="N179" s="268"/>
      <c r="O179" s="268"/>
      <c r="P179" s="268"/>
      <c r="Q179" s="268"/>
      <c r="R179" s="256"/>
      <c r="S179" s="268"/>
      <c r="T179" s="268"/>
      <c r="U179" s="268"/>
      <c r="V179" s="261"/>
      <c r="W179" s="265"/>
      <c r="X179" s="274"/>
      <c r="Y179" s="268"/>
      <c r="Z179" s="271"/>
      <c r="AA179" s="271"/>
    </row>
    <row r="180" spans="1:27" s="136" customFormat="1" ht="12.75">
      <c r="A180" s="193"/>
      <c r="B180" s="272"/>
      <c r="C180" s="273"/>
      <c r="D180" s="246"/>
      <c r="E180" s="260"/>
      <c r="F180" s="260"/>
      <c r="G180" s="261"/>
      <c r="H180" s="271"/>
      <c r="I180" s="263"/>
      <c r="J180" s="264"/>
      <c r="K180" s="265"/>
      <c r="L180" s="266"/>
      <c r="M180" s="274"/>
      <c r="N180" s="268"/>
      <c r="O180" s="268"/>
      <c r="P180" s="268"/>
      <c r="Q180" s="268"/>
      <c r="R180" s="256"/>
      <c r="S180" s="268"/>
      <c r="T180" s="268"/>
      <c r="U180" s="268"/>
      <c r="V180" s="261"/>
      <c r="W180" s="265"/>
      <c r="X180" s="274"/>
      <c r="Y180" s="268"/>
      <c r="Z180" s="271"/>
      <c r="AA180" s="271"/>
    </row>
    <row r="181" spans="1:27" s="136" customFormat="1" ht="12.75">
      <c r="A181" s="193"/>
      <c r="B181" s="272"/>
      <c r="C181" s="273"/>
      <c r="D181" s="246"/>
      <c r="E181" s="260"/>
      <c r="F181" s="260"/>
      <c r="G181" s="261"/>
      <c r="H181" s="271"/>
      <c r="I181" s="263"/>
      <c r="J181" s="264"/>
      <c r="K181" s="265"/>
      <c r="L181" s="266"/>
      <c r="M181" s="274"/>
      <c r="N181" s="268"/>
      <c r="O181" s="268"/>
      <c r="P181" s="268"/>
      <c r="Q181" s="268"/>
      <c r="R181" s="256"/>
      <c r="S181" s="268"/>
      <c r="T181" s="268"/>
      <c r="U181" s="268"/>
      <c r="V181" s="261"/>
      <c r="W181" s="265"/>
      <c r="X181" s="274"/>
      <c r="Y181" s="268"/>
      <c r="Z181" s="271"/>
      <c r="AA181" s="271"/>
    </row>
    <row r="182" spans="1:27" s="136" customFormat="1" ht="12.75">
      <c r="A182" s="193"/>
      <c r="B182" s="272"/>
      <c r="C182" s="273"/>
      <c r="D182" s="246"/>
      <c r="E182" s="260"/>
      <c r="F182" s="260"/>
      <c r="G182" s="261"/>
      <c r="H182" s="271"/>
      <c r="I182" s="263"/>
      <c r="J182" s="264"/>
      <c r="K182" s="265"/>
      <c r="L182" s="266"/>
      <c r="M182" s="274"/>
      <c r="N182" s="268"/>
      <c r="O182" s="268"/>
      <c r="P182" s="268"/>
      <c r="Q182" s="268"/>
      <c r="R182" s="256"/>
      <c r="S182" s="268"/>
      <c r="T182" s="268"/>
      <c r="U182" s="268"/>
      <c r="V182" s="261"/>
      <c r="W182" s="265"/>
      <c r="X182" s="274"/>
      <c r="Y182" s="268"/>
      <c r="Z182" s="271"/>
      <c r="AA182" s="271"/>
    </row>
    <row r="183" spans="1:27" s="136" customFormat="1" ht="12.75">
      <c r="A183" s="193"/>
      <c r="B183" s="272"/>
      <c r="C183" s="273"/>
      <c r="D183" s="246"/>
      <c r="E183" s="260"/>
      <c r="F183" s="260"/>
      <c r="G183" s="261"/>
      <c r="H183" s="271"/>
      <c r="I183" s="263"/>
      <c r="J183" s="264"/>
      <c r="K183" s="265"/>
      <c r="L183" s="266"/>
      <c r="M183" s="274"/>
      <c r="N183" s="268"/>
      <c r="O183" s="268"/>
      <c r="P183" s="268"/>
      <c r="Q183" s="268"/>
      <c r="R183" s="256"/>
      <c r="S183" s="268"/>
      <c r="T183" s="268"/>
      <c r="U183" s="268"/>
      <c r="V183" s="261"/>
      <c r="W183" s="265"/>
      <c r="X183" s="274"/>
      <c r="Y183" s="268"/>
      <c r="Z183" s="271"/>
      <c r="AA183" s="271"/>
    </row>
    <row r="184" spans="1:27" s="136" customFormat="1" ht="12.75">
      <c r="A184" s="193"/>
      <c r="B184" s="272"/>
      <c r="C184" s="273"/>
      <c r="D184" s="246"/>
      <c r="E184" s="260"/>
      <c r="F184" s="260"/>
      <c r="G184" s="261"/>
      <c r="H184" s="271"/>
      <c r="I184" s="263"/>
      <c r="J184" s="264"/>
      <c r="K184" s="265"/>
      <c r="L184" s="266"/>
      <c r="M184" s="274"/>
      <c r="N184" s="268"/>
      <c r="O184" s="268"/>
      <c r="P184" s="268"/>
      <c r="Q184" s="268"/>
      <c r="R184" s="256"/>
      <c r="S184" s="268"/>
      <c r="T184" s="268"/>
      <c r="U184" s="268"/>
      <c r="V184" s="261"/>
      <c r="W184" s="265"/>
      <c r="X184" s="274"/>
      <c r="Y184" s="268"/>
      <c r="Z184" s="271"/>
      <c r="AA184" s="271"/>
    </row>
    <row r="185" spans="1:27" s="136" customFormat="1" ht="12.75">
      <c r="A185" s="193"/>
      <c r="B185" s="272"/>
      <c r="C185" s="273"/>
      <c r="D185" s="246"/>
      <c r="E185" s="260"/>
      <c r="F185" s="260"/>
      <c r="G185" s="261"/>
      <c r="H185" s="271"/>
      <c r="I185" s="263"/>
      <c r="J185" s="264"/>
      <c r="K185" s="265"/>
      <c r="L185" s="266"/>
      <c r="M185" s="274"/>
      <c r="N185" s="268"/>
      <c r="O185" s="268"/>
      <c r="P185" s="268"/>
      <c r="Q185" s="268"/>
      <c r="R185" s="256"/>
      <c r="S185" s="268"/>
      <c r="T185" s="268"/>
      <c r="U185" s="268"/>
      <c r="V185" s="261"/>
      <c r="W185" s="265"/>
      <c r="X185" s="274"/>
      <c r="Y185" s="268"/>
      <c r="Z185" s="271"/>
      <c r="AA185" s="271"/>
    </row>
    <row r="186" spans="1:27" s="136" customFormat="1" ht="12.75">
      <c r="A186" s="193"/>
      <c r="B186" s="272"/>
      <c r="C186" s="273"/>
      <c r="D186" s="246"/>
      <c r="E186" s="260"/>
      <c r="F186" s="260"/>
      <c r="G186" s="261"/>
      <c r="H186" s="271"/>
      <c r="I186" s="263"/>
      <c r="J186" s="264"/>
      <c r="K186" s="265"/>
      <c r="L186" s="266"/>
      <c r="M186" s="274"/>
      <c r="N186" s="268"/>
      <c r="O186" s="268"/>
      <c r="P186" s="268"/>
      <c r="Q186" s="268"/>
      <c r="R186" s="256"/>
      <c r="S186" s="268"/>
      <c r="T186" s="268"/>
      <c r="U186" s="268"/>
      <c r="V186" s="261"/>
      <c r="W186" s="265"/>
      <c r="X186" s="274"/>
      <c r="Y186" s="268"/>
      <c r="Z186" s="271"/>
      <c r="AA186" s="271"/>
    </row>
    <row r="187" spans="1:27" s="136" customFormat="1" ht="12.75">
      <c r="A187" s="193"/>
      <c r="B187" s="272"/>
      <c r="C187" s="273"/>
      <c r="D187" s="246"/>
      <c r="E187" s="260"/>
      <c r="F187" s="260"/>
      <c r="G187" s="261"/>
      <c r="H187" s="271"/>
      <c r="I187" s="263"/>
      <c r="J187" s="264"/>
      <c r="K187" s="265"/>
      <c r="L187" s="266"/>
      <c r="M187" s="274"/>
      <c r="N187" s="268"/>
      <c r="O187" s="268"/>
      <c r="P187" s="268"/>
      <c r="Q187" s="268"/>
      <c r="R187" s="256"/>
      <c r="S187" s="268"/>
      <c r="T187" s="268"/>
      <c r="U187" s="268"/>
      <c r="V187" s="261"/>
      <c r="W187" s="265"/>
      <c r="X187" s="274"/>
      <c r="Y187" s="268"/>
      <c r="Z187" s="271"/>
      <c r="AA187" s="271"/>
    </row>
    <row r="188" spans="1:27" s="136" customFormat="1" ht="12.75">
      <c r="A188" s="193"/>
      <c r="B188" s="272"/>
      <c r="C188" s="273"/>
      <c r="D188" s="246"/>
      <c r="E188" s="260"/>
      <c r="F188" s="260"/>
      <c r="G188" s="261"/>
      <c r="H188" s="271"/>
      <c r="I188" s="263"/>
      <c r="J188" s="264"/>
      <c r="K188" s="265"/>
      <c r="L188" s="266"/>
      <c r="M188" s="274"/>
      <c r="N188" s="268"/>
      <c r="O188" s="268"/>
      <c r="P188" s="268"/>
      <c r="Q188" s="268"/>
      <c r="R188" s="256"/>
      <c r="S188" s="268"/>
      <c r="T188" s="268"/>
      <c r="U188" s="268"/>
      <c r="V188" s="261"/>
      <c r="W188" s="265"/>
      <c r="X188" s="274"/>
      <c r="Y188" s="268"/>
      <c r="Z188" s="271"/>
      <c r="AA188" s="271"/>
    </row>
    <row r="189" spans="1:27" s="136" customFormat="1" ht="12.75">
      <c r="A189" s="193"/>
      <c r="B189" s="272"/>
      <c r="C189" s="273"/>
      <c r="D189" s="246"/>
      <c r="E189" s="260"/>
      <c r="F189" s="260"/>
      <c r="G189" s="261"/>
      <c r="H189" s="271"/>
      <c r="I189" s="263"/>
      <c r="J189" s="264"/>
      <c r="K189" s="265"/>
      <c r="L189" s="266"/>
      <c r="M189" s="274"/>
      <c r="N189" s="268"/>
      <c r="O189" s="268"/>
      <c r="P189" s="268"/>
      <c r="Q189" s="268"/>
      <c r="R189" s="256"/>
      <c r="S189" s="268"/>
      <c r="T189" s="268"/>
      <c r="U189" s="268"/>
      <c r="V189" s="261"/>
      <c r="W189" s="265"/>
      <c r="X189" s="274"/>
      <c r="Y189" s="268"/>
      <c r="Z189" s="271"/>
      <c r="AA189" s="271"/>
    </row>
    <row r="190" spans="1:27" s="136" customFormat="1" ht="12.75">
      <c r="A190" s="193"/>
      <c r="B190" s="272"/>
      <c r="C190" s="273"/>
      <c r="D190" s="246"/>
      <c r="E190" s="260"/>
      <c r="F190" s="260"/>
      <c r="G190" s="261"/>
      <c r="H190" s="271"/>
      <c r="I190" s="263"/>
      <c r="J190" s="264"/>
      <c r="K190" s="265"/>
      <c r="L190" s="266"/>
      <c r="M190" s="274"/>
      <c r="N190" s="268"/>
      <c r="O190" s="268"/>
      <c r="P190" s="268"/>
      <c r="Q190" s="268"/>
      <c r="R190" s="256"/>
      <c r="S190" s="268"/>
      <c r="T190" s="268"/>
      <c r="U190" s="268"/>
      <c r="V190" s="261"/>
      <c r="W190" s="265"/>
      <c r="X190" s="274"/>
      <c r="Y190" s="268"/>
      <c r="Z190" s="271"/>
      <c r="AA190" s="271"/>
    </row>
    <row r="191" spans="1:27" s="136" customFormat="1" ht="12.75">
      <c r="A191" s="193"/>
      <c r="B191" s="272"/>
      <c r="C191" s="273"/>
      <c r="D191" s="246"/>
      <c r="E191" s="260"/>
      <c r="F191" s="260"/>
      <c r="G191" s="261"/>
      <c r="H191" s="271"/>
      <c r="I191" s="263"/>
      <c r="J191" s="264"/>
      <c r="K191" s="265"/>
      <c r="L191" s="266"/>
      <c r="M191" s="274"/>
      <c r="N191" s="268"/>
      <c r="O191" s="268"/>
      <c r="P191" s="268"/>
      <c r="Q191" s="268"/>
      <c r="R191" s="256"/>
      <c r="S191" s="268"/>
      <c r="T191" s="268"/>
      <c r="U191" s="268"/>
      <c r="V191" s="261"/>
      <c r="W191" s="265"/>
      <c r="X191" s="274"/>
      <c r="Y191" s="268"/>
      <c r="Z191" s="271"/>
      <c r="AA191" s="271"/>
    </row>
    <row r="192" spans="1:27" s="136" customFormat="1" ht="12.75">
      <c r="A192" s="193"/>
      <c r="B192" s="272"/>
      <c r="C192" s="273"/>
      <c r="D192" s="246"/>
      <c r="E192" s="260"/>
      <c r="F192" s="260"/>
      <c r="G192" s="261"/>
      <c r="H192" s="271"/>
      <c r="I192" s="263"/>
      <c r="J192" s="264"/>
      <c r="K192" s="265"/>
      <c r="L192" s="266"/>
      <c r="M192" s="274"/>
      <c r="N192" s="268"/>
      <c r="O192" s="268"/>
      <c r="P192" s="268"/>
      <c r="Q192" s="268"/>
      <c r="R192" s="256"/>
      <c r="S192" s="268"/>
      <c r="T192" s="268"/>
      <c r="U192" s="268"/>
      <c r="V192" s="261"/>
      <c r="W192" s="265"/>
      <c r="X192" s="274"/>
      <c r="Y192" s="268"/>
      <c r="Z192" s="271"/>
      <c r="AA192" s="271"/>
    </row>
    <row r="193" spans="1:27" s="136" customFormat="1" ht="12.75">
      <c r="A193" s="193"/>
      <c r="B193" s="272"/>
      <c r="C193" s="273"/>
      <c r="D193" s="246"/>
      <c r="E193" s="260"/>
      <c r="F193" s="260"/>
      <c r="G193" s="261"/>
      <c r="H193" s="271"/>
      <c r="I193" s="263"/>
      <c r="J193" s="264"/>
      <c r="K193" s="265"/>
      <c r="L193" s="266"/>
      <c r="M193" s="274"/>
      <c r="N193" s="268"/>
      <c r="O193" s="268"/>
      <c r="P193" s="268"/>
      <c r="Q193" s="268"/>
      <c r="R193" s="256"/>
      <c r="S193" s="268"/>
      <c r="T193" s="268"/>
      <c r="U193" s="268"/>
      <c r="V193" s="261"/>
      <c r="W193" s="265"/>
      <c r="X193" s="274"/>
      <c r="Y193" s="268"/>
      <c r="Z193" s="271"/>
      <c r="AA193" s="271"/>
    </row>
    <row r="194" spans="1:27" s="136" customFormat="1" ht="12.75">
      <c r="A194" s="193"/>
      <c r="B194" s="272"/>
      <c r="C194" s="273"/>
      <c r="D194" s="246"/>
      <c r="E194" s="260"/>
      <c r="F194" s="260"/>
      <c r="G194" s="261"/>
      <c r="H194" s="271"/>
      <c r="I194" s="263"/>
      <c r="J194" s="264"/>
      <c r="K194" s="265"/>
      <c r="L194" s="266"/>
      <c r="M194" s="274"/>
      <c r="N194" s="268"/>
      <c r="O194" s="268"/>
      <c r="P194" s="268"/>
      <c r="Q194" s="268"/>
      <c r="R194" s="256"/>
      <c r="S194" s="268"/>
      <c r="T194" s="268"/>
      <c r="U194" s="268"/>
      <c r="V194" s="261"/>
      <c r="W194" s="265"/>
      <c r="X194" s="274"/>
      <c r="Y194" s="268"/>
      <c r="Z194" s="271"/>
      <c r="AA194" s="271"/>
    </row>
    <row r="195" spans="1:27" s="136" customFormat="1" ht="12.75">
      <c r="A195" s="193"/>
      <c r="B195" s="272"/>
      <c r="C195" s="273"/>
      <c r="D195" s="246"/>
      <c r="E195" s="260"/>
      <c r="F195" s="260"/>
      <c r="G195" s="261"/>
      <c r="H195" s="271"/>
      <c r="I195" s="263"/>
      <c r="J195" s="264"/>
      <c r="K195" s="265"/>
      <c r="L195" s="266"/>
      <c r="M195" s="274"/>
      <c r="N195" s="268"/>
      <c r="O195" s="268"/>
      <c r="P195" s="268"/>
      <c r="Q195" s="268"/>
      <c r="R195" s="256"/>
      <c r="S195" s="268"/>
      <c r="T195" s="268"/>
      <c r="U195" s="268"/>
      <c r="V195" s="261"/>
      <c r="W195" s="265"/>
      <c r="X195" s="274"/>
      <c r="Y195" s="268"/>
      <c r="Z195" s="271"/>
      <c r="AA195" s="271"/>
    </row>
    <row r="196" spans="1:27" s="136" customFormat="1" ht="12.75">
      <c r="A196" s="193"/>
      <c r="B196" s="272"/>
      <c r="C196" s="273"/>
      <c r="D196" s="246"/>
      <c r="E196" s="260"/>
      <c r="F196" s="260"/>
      <c r="G196" s="261"/>
      <c r="H196" s="271"/>
      <c r="I196" s="263"/>
      <c r="J196" s="264"/>
      <c r="K196" s="265"/>
      <c r="L196" s="266"/>
      <c r="M196" s="274"/>
      <c r="N196" s="268"/>
      <c r="O196" s="268"/>
      <c r="P196" s="268"/>
      <c r="Q196" s="268"/>
      <c r="R196" s="256"/>
      <c r="S196" s="268"/>
      <c r="T196" s="268"/>
      <c r="U196" s="268"/>
      <c r="V196" s="261"/>
      <c r="W196" s="265"/>
      <c r="X196" s="274"/>
      <c r="Y196" s="268"/>
      <c r="Z196" s="271"/>
      <c r="AA196" s="271"/>
    </row>
    <row r="197" spans="1:27" s="136" customFormat="1" ht="12.75">
      <c r="A197" s="193"/>
      <c r="B197" s="272"/>
      <c r="C197" s="273"/>
      <c r="D197" s="246"/>
      <c r="E197" s="260"/>
      <c r="F197" s="260"/>
      <c r="G197" s="261"/>
      <c r="H197" s="271"/>
      <c r="I197" s="263"/>
      <c r="J197" s="264"/>
      <c r="K197" s="265"/>
      <c r="L197" s="266"/>
      <c r="M197" s="274"/>
      <c r="N197" s="268"/>
      <c r="O197" s="268"/>
      <c r="P197" s="268"/>
      <c r="Q197" s="268"/>
      <c r="R197" s="256"/>
      <c r="S197" s="268"/>
      <c r="T197" s="268"/>
      <c r="U197" s="268"/>
      <c r="V197" s="261"/>
      <c r="W197" s="265"/>
      <c r="X197" s="274"/>
      <c r="Y197" s="268"/>
      <c r="Z197" s="271"/>
      <c r="AA197" s="271"/>
    </row>
    <row r="198" spans="1:27" s="136" customFormat="1" ht="12.75">
      <c r="A198" s="193"/>
      <c r="B198" s="272"/>
      <c r="C198" s="273"/>
      <c r="D198" s="246"/>
      <c r="E198" s="260"/>
      <c r="F198" s="260"/>
      <c r="G198" s="261"/>
      <c r="H198" s="271"/>
      <c r="I198" s="263"/>
      <c r="J198" s="264"/>
      <c r="K198" s="265"/>
      <c r="L198" s="266"/>
      <c r="M198" s="274"/>
      <c r="N198" s="268"/>
      <c r="O198" s="268"/>
      <c r="P198" s="268"/>
      <c r="Q198" s="268"/>
      <c r="R198" s="256"/>
      <c r="S198" s="268"/>
      <c r="T198" s="268"/>
      <c r="U198" s="268"/>
      <c r="V198" s="261"/>
      <c r="W198" s="265"/>
      <c r="X198" s="274"/>
      <c r="Y198" s="268"/>
      <c r="Z198" s="271"/>
      <c r="AA198" s="271"/>
    </row>
    <row r="199" spans="1:27" s="136" customFormat="1" ht="12.75">
      <c r="A199" s="193"/>
      <c r="B199" s="272"/>
      <c r="C199" s="273"/>
      <c r="D199" s="246"/>
      <c r="E199" s="260"/>
      <c r="F199" s="260"/>
      <c r="G199" s="261"/>
      <c r="H199" s="271"/>
      <c r="I199" s="263"/>
      <c r="J199" s="264"/>
      <c r="K199" s="265"/>
      <c r="L199" s="266"/>
      <c r="M199" s="274"/>
      <c r="N199" s="268"/>
      <c r="O199" s="268"/>
      <c r="P199" s="268"/>
      <c r="Q199" s="268"/>
      <c r="R199" s="256"/>
      <c r="S199" s="268"/>
      <c r="T199" s="268"/>
      <c r="U199" s="268"/>
      <c r="V199" s="261"/>
      <c r="W199" s="265"/>
      <c r="X199" s="274"/>
      <c r="Y199" s="268"/>
      <c r="Z199" s="271"/>
      <c r="AA199" s="271"/>
    </row>
    <row r="200" spans="1:27" s="136" customFormat="1" ht="12.75">
      <c r="A200" s="193"/>
      <c r="B200" s="272"/>
      <c r="C200" s="273"/>
      <c r="D200" s="246"/>
      <c r="E200" s="260"/>
      <c r="F200" s="260"/>
      <c r="G200" s="261"/>
      <c r="H200" s="271"/>
      <c r="I200" s="263"/>
      <c r="J200" s="264"/>
      <c r="K200" s="265"/>
      <c r="L200" s="266"/>
      <c r="M200" s="274"/>
      <c r="N200" s="268"/>
      <c r="O200" s="268"/>
      <c r="P200" s="268"/>
      <c r="Q200" s="268"/>
      <c r="R200" s="256"/>
      <c r="S200" s="268"/>
      <c r="T200" s="268"/>
      <c r="U200" s="268"/>
      <c r="V200" s="261"/>
      <c r="W200" s="265"/>
      <c r="X200" s="274"/>
      <c r="Y200" s="268"/>
      <c r="Z200" s="271"/>
      <c r="AA200" s="271"/>
    </row>
    <row r="201" spans="1:27" s="136" customFormat="1" ht="12.75">
      <c r="A201" s="193"/>
      <c r="B201" s="272"/>
      <c r="C201" s="273"/>
      <c r="D201" s="246"/>
      <c r="E201" s="260"/>
      <c r="F201" s="260"/>
      <c r="G201" s="261"/>
      <c r="H201" s="271"/>
      <c r="I201" s="263"/>
      <c r="J201" s="264"/>
      <c r="K201" s="265"/>
      <c r="L201" s="266"/>
      <c r="M201" s="274"/>
      <c r="N201" s="268"/>
      <c r="O201" s="268"/>
      <c r="P201" s="268"/>
      <c r="Q201" s="268"/>
      <c r="R201" s="256"/>
      <c r="S201" s="268"/>
      <c r="T201" s="268"/>
      <c r="U201" s="268"/>
      <c r="V201" s="261"/>
      <c r="W201" s="265"/>
      <c r="X201" s="274"/>
      <c r="Y201" s="268"/>
      <c r="Z201" s="271"/>
      <c r="AA201" s="271"/>
    </row>
    <row r="202" spans="1:27" s="136" customFormat="1" ht="12.75">
      <c r="A202" s="193"/>
      <c r="B202" s="272"/>
      <c r="C202" s="273"/>
      <c r="D202" s="246"/>
      <c r="E202" s="260"/>
      <c r="F202" s="260"/>
      <c r="G202" s="261"/>
      <c r="H202" s="271"/>
      <c r="I202" s="263"/>
      <c r="J202" s="264"/>
      <c r="K202" s="265"/>
      <c r="L202" s="266"/>
      <c r="M202" s="274"/>
      <c r="N202" s="268"/>
      <c r="O202" s="268"/>
      <c r="P202" s="268"/>
      <c r="Q202" s="268"/>
      <c r="R202" s="256"/>
      <c r="S202" s="268"/>
      <c r="T202" s="268"/>
      <c r="U202" s="268"/>
      <c r="V202" s="261"/>
      <c r="W202" s="265"/>
      <c r="X202" s="274"/>
      <c r="Y202" s="268"/>
      <c r="Z202" s="271"/>
      <c r="AA202" s="271"/>
    </row>
    <row r="203" spans="1:27" s="136" customFormat="1" ht="12.75">
      <c r="A203" s="193"/>
      <c r="B203" s="272"/>
      <c r="C203" s="273"/>
      <c r="D203" s="246"/>
      <c r="E203" s="260"/>
      <c r="F203" s="260"/>
      <c r="G203" s="261"/>
      <c r="H203" s="271"/>
      <c r="I203" s="263"/>
      <c r="J203" s="264"/>
      <c r="K203" s="265"/>
      <c r="L203" s="266"/>
      <c r="M203" s="274"/>
      <c r="N203" s="268"/>
      <c r="O203" s="268"/>
      <c r="P203" s="268"/>
      <c r="Q203" s="268"/>
      <c r="R203" s="256"/>
      <c r="S203" s="268"/>
      <c r="T203" s="268"/>
      <c r="U203" s="268"/>
      <c r="V203" s="261"/>
      <c r="W203" s="265"/>
      <c r="X203" s="274"/>
      <c r="Y203" s="268"/>
      <c r="Z203" s="271"/>
      <c r="AA203" s="271"/>
    </row>
    <row r="204" spans="1:27" s="136" customFormat="1" ht="12.75">
      <c r="A204" s="193"/>
      <c r="B204" s="272"/>
      <c r="C204" s="273"/>
      <c r="D204" s="246"/>
      <c r="E204" s="260"/>
      <c r="F204" s="260"/>
      <c r="G204" s="261"/>
      <c r="H204" s="271"/>
      <c r="I204" s="263"/>
      <c r="J204" s="264"/>
      <c r="K204" s="265"/>
      <c r="L204" s="266"/>
      <c r="M204" s="274"/>
      <c r="N204" s="268"/>
      <c r="O204" s="268"/>
      <c r="P204" s="268"/>
      <c r="Q204" s="268"/>
      <c r="R204" s="256"/>
      <c r="S204" s="268"/>
      <c r="T204" s="268"/>
      <c r="U204" s="268"/>
      <c r="V204" s="261"/>
      <c r="W204" s="265"/>
      <c r="X204" s="274"/>
      <c r="Y204" s="268"/>
      <c r="Z204" s="271"/>
      <c r="AA204" s="271"/>
    </row>
    <row r="205" spans="1:27" s="136" customFormat="1" ht="12.75">
      <c r="A205" s="193"/>
      <c r="B205" s="272"/>
      <c r="C205" s="273"/>
      <c r="D205" s="246"/>
      <c r="E205" s="260"/>
      <c r="F205" s="260"/>
      <c r="G205" s="261"/>
      <c r="H205" s="271"/>
      <c r="I205" s="263"/>
      <c r="J205" s="264"/>
      <c r="K205" s="265"/>
      <c r="L205" s="266"/>
      <c r="M205" s="274"/>
      <c r="N205" s="268"/>
      <c r="O205" s="268"/>
      <c r="P205" s="268"/>
      <c r="Q205" s="268"/>
      <c r="R205" s="256"/>
      <c r="S205" s="268"/>
      <c r="T205" s="268"/>
      <c r="U205" s="268"/>
      <c r="V205" s="261"/>
      <c r="W205" s="265"/>
      <c r="X205" s="274"/>
      <c r="Y205" s="268"/>
      <c r="Z205" s="271"/>
      <c r="AA205" s="271"/>
    </row>
    <row r="206" spans="1:27" s="136" customFormat="1" ht="12.75">
      <c r="A206" s="193"/>
      <c r="B206" s="272"/>
      <c r="C206" s="273"/>
      <c r="D206" s="246"/>
      <c r="E206" s="260"/>
      <c r="F206" s="260"/>
      <c r="G206" s="261"/>
      <c r="H206" s="271"/>
      <c r="I206" s="263"/>
      <c r="J206" s="264"/>
      <c r="K206" s="265"/>
      <c r="L206" s="266"/>
      <c r="M206" s="274"/>
      <c r="N206" s="268"/>
      <c r="O206" s="268"/>
      <c r="P206" s="268"/>
      <c r="Q206" s="268"/>
      <c r="R206" s="256"/>
      <c r="S206" s="268"/>
      <c r="T206" s="268"/>
      <c r="U206" s="268"/>
      <c r="V206" s="261"/>
      <c r="W206" s="265"/>
      <c r="X206" s="274"/>
      <c r="Y206" s="268"/>
      <c r="Z206" s="271"/>
      <c r="AA206" s="271"/>
    </row>
    <row r="207" spans="1:27" s="136" customFormat="1" ht="12.75">
      <c r="A207" s="193"/>
      <c r="B207" s="272"/>
      <c r="C207" s="273"/>
      <c r="D207" s="246"/>
      <c r="E207" s="260"/>
      <c r="F207" s="260"/>
      <c r="G207" s="261"/>
      <c r="H207" s="271"/>
      <c r="I207" s="263"/>
      <c r="J207" s="264"/>
      <c r="K207" s="265"/>
      <c r="L207" s="266"/>
      <c r="M207" s="274"/>
      <c r="N207" s="268"/>
      <c r="O207" s="268"/>
      <c r="P207" s="268"/>
      <c r="Q207" s="268"/>
      <c r="R207" s="256"/>
      <c r="S207" s="268"/>
      <c r="T207" s="268"/>
      <c r="U207" s="268"/>
      <c r="V207" s="261"/>
      <c r="W207" s="265"/>
      <c r="X207" s="274"/>
      <c r="Y207" s="268"/>
      <c r="Z207" s="271"/>
      <c r="AA207" s="271"/>
    </row>
    <row r="208" spans="1:27" s="136" customFormat="1" ht="12.75">
      <c r="A208" s="193"/>
      <c r="B208" s="272"/>
      <c r="C208" s="273"/>
      <c r="D208" s="246"/>
      <c r="E208" s="260"/>
      <c r="F208" s="260"/>
      <c r="G208" s="261"/>
      <c r="H208" s="271"/>
      <c r="I208" s="263"/>
      <c r="J208" s="264"/>
      <c r="K208" s="265"/>
      <c r="L208" s="266"/>
      <c r="M208" s="274"/>
      <c r="N208" s="268"/>
      <c r="O208" s="268"/>
      <c r="P208" s="268"/>
      <c r="Q208" s="268"/>
      <c r="R208" s="256"/>
      <c r="S208" s="268"/>
      <c r="T208" s="268"/>
      <c r="U208" s="268"/>
      <c r="V208" s="261"/>
      <c r="W208" s="265"/>
      <c r="X208" s="274"/>
      <c r="Y208" s="268"/>
      <c r="Z208" s="271"/>
      <c r="AA208" s="271"/>
    </row>
    <row r="209" spans="1:27" s="136" customFormat="1" ht="12.75">
      <c r="A209" s="193"/>
      <c r="B209" s="272"/>
      <c r="C209" s="273"/>
      <c r="D209" s="246"/>
      <c r="E209" s="260"/>
      <c r="F209" s="260"/>
      <c r="G209" s="261"/>
      <c r="H209" s="271"/>
      <c r="I209" s="263"/>
      <c r="J209" s="264"/>
      <c r="K209" s="265"/>
      <c r="L209" s="266"/>
      <c r="M209" s="274"/>
      <c r="N209" s="268"/>
      <c r="O209" s="268"/>
      <c r="P209" s="268"/>
      <c r="Q209" s="268"/>
      <c r="R209" s="256"/>
      <c r="S209" s="268"/>
      <c r="T209" s="268"/>
      <c r="U209" s="268"/>
      <c r="V209" s="261"/>
      <c r="W209" s="265"/>
      <c r="X209" s="274"/>
      <c r="Y209" s="268"/>
      <c r="Z209" s="271"/>
      <c r="AA209" s="271"/>
    </row>
    <row r="210" spans="1:27" s="136" customFormat="1" ht="12.75">
      <c r="A210" s="193"/>
      <c r="B210" s="272"/>
      <c r="C210" s="273"/>
      <c r="D210" s="246"/>
      <c r="E210" s="260"/>
      <c r="F210" s="260"/>
      <c r="G210" s="261"/>
      <c r="H210" s="271"/>
      <c r="I210" s="263"/>
      <c r="J210" s="264"/>
      <c r="K210" s="265"/>
      <c r="L210" s="266"/>
      <c r="M210" s="274"/>
      <c r="N210" s="268"/>
      <c r="O210" s="268"/>
      <c r="P210" s="268"/>
      <c r="Q210" s="268"/>
      <c r="R210" s="256"/>
      <c r="S210" s="268"/>
      <c r="T210" s="268"/>
      <c r="U210" s="268"/>
      <c r="V210" s="261"/>
      <c r="W210" s="265"/>
      <c r="X210" s="274"/>
      <c r="Y210" s="268"/>
      <c r="Z210" s="271"/>
      <c r="AA210" s="271"/>
    </row>
    <row r="211" spans="1:27" s="136" customFormat="1" ht="12.75">
      <c r="A211" s="193"/>
      <c r="B211" s="272"/>
      <c r="C211" s="273"/>
      <c r="D211" s="246"/>
      <c r="E211" s="260"/>
      <c r="F211" s="260"/>
      <c r="G211" s="261"/>
      <c r="H211" s="271"/>
      <c r="I211" s="263"/>
      <c r="J211" s="264"/>
      <c r="K211" s="265"/>
      <c r="L211" s="266"/>
      <c r="M211" s="274"/>
      <c r="N211" s="268"/>
      <c r="O211" s="268"/>
      <c r="P211" s="268"/>
      <c r="Q211" s="268"/>
      <c r="R211" s="256"/>
      <c r="S211" s="268"/>
      <c r="T211" s="268"/>
      <c r="U211" s="268"/>
      <c r="V211" s="261"/>
      <c r="W211" s="265"/>
      <c r="X211" s="274"/>
      <c r="Y211" s="268"/>
      <c r="Z211" s="271"/>
      <c r="AA211" s="271"/>
    </row>
    <row r="212" spans="1:27" s="136" customFormat="1" ht="12.75">
      <c r="A212" s="193"/>
      <c r="B212" s="272"/>
      <c r="C212" s="273"/>
      <c r="D212" s="246"/>
      <c r="E212" s="260"/>
      <c r="F212" s="260"/>
      <c r="G212" s="261"/>
      <c r="H212" s="271"/>
      <c r="I212" s="263"/>
      <c r="J212" s="264"/>
      <c r="K212" s="265"/>
      <c r="L212" s="266"/>
      <c r="M212" s="274"/>
      <c r="N212" s="268"/>
      <c r="O212" s="268"/>
      <c r="P212" s="268"/>
      <c r="Q212" s="268"/>
      <c r="R212" s="256"/>
      <c r="S212" s="268"/>
      <c r="T212" s="268"/>
      <c r="U212" s="268"/>
      <c r="V212" s="261"/>
      <c r="W212" s="265"/>
      <c r="X212" s="274"/>
      <c r="Y212" s="268"/>
      <c r="Z212" s="271"/>
      <c r="AA212" s="271"/>
    </row>
    <row r="213" spans="1:27" s="136" customFormat="1" ht="12.75">
      <c r="A213" s="193"/>
      <c r="B213" s="272"/>
      <c r="C213" s="273"/>
      <c r="D213" s="246"/>
      <c r="E213" s="260"/>
      <c r="F213" s="260"/>
      <c r="G213" s="261"/>
      <c r="H213" s="271"/>
      <c r="I213" s="263"/>
      <c r="J213" s="264"/>
      <c r="K213" s="265"/>
      <c r="L213" s="266"/>
      <c r="M213" s="274"/>
      <c r="N213" s="268"/>
      <c r="O213" s="268"/>
      <c r="P213" s="268"/>
      <c r="Q213" s="268"/>
      <c r="R213" s="256"/>
      <c r="S213" s="268"/>
      <c r="T213" s="268"/>
      <c r="U213" s="268"/>
      <c r="V213" s="261"/>
      <c r="W213" s="265"/>
      <c r="X213" s="274"/>
      <c r="Y213" s="268"/>
      <c r="Z213" s="271"/>
      <c r="AA213" s="271"/>
    </row>
    <row r="214" spans="1:27" s="136" customFormat="1" ht="12.75">
      <c r="A214" s="193"/>
      <c r="B214" s="272"/>
      <c r="C214" s="273"/>
      <c r="D214" s="246"/>
      <c r="E214" s="260"/>
      <c r="F214" s="260"/>
      <c r="G214" s="261"/>
      <c r="H214" s="271"/>
      <c r="I214" s="263"/>
      <c r="J214" s="264"/>
      <c r="K214" s="265"/>
      <c r="L214" s="266"/>
      <c r="M214" s="274"/>
      <c r="N214" s="268"/>
      <c r="O214" s="268"/>
      <c r="P214" s="268"/>
      <c r="Q214" s="268"/>
      <c r="R214" s="256"/>
      <c r="S214" s="268"/>
      <c r="T214" s="268"/>
      <c r="U214" s="268"/>
      <c r="V214" s="261"/>
      <c r="W214" s="265"/>
      <c r="X214" s="274"/>
      <c r="Y214" s="268"/>
      <c r="Z214" s="271"/>
      <c r="AA214" s="271"/>
    </row>
    <row r="215" spans="1:27" s="136" customFormat="1" ht="12.75">
      <c r="A215" s="193"/>
      <c r="B215" s="272"/>
      <c r="C215" s="273"/>
      <c r="D215" s="246"/>
      <c r="E215" s="260"/>
      <c r="F215" s="260"/>
      <c r="G215" s="261"/>
      <c r="H215" s="271"/>
      <c r="I215" s="263"/>
      <c r="J215" s="264"/>
      <c r="K215" s="265"/>
      <c r="L215" s="266"/>
      <c r="M215" s="274"/>
      <c r="N215" s="268"/>
      <c r="O215" s="268"/>
      <c r="P215" s="268"/>
      <c r="Q215" s="268"/>
      <c r="R215" s="256"/>
      <c r="S215" s="268"/>
      <c r="T215" s="268"/>
      <c r="U215" s="268"/>
      <c r="V215" s="261"/>
      <c r="W215" s="265"/>
      <c r="X215" s="274"/>
      <c r="Y215" s="268"/>
      <c r="Z215" s="271"/>
      <c r="AA215" s="271"/>
    </row>
    <row r="216" spans="1:27" s="136" customFormat="1" ht="12.75">
      <c r="A216" s="193"/>
      <c r="B216" s="272"/>
      <c r="C216" s="273"/>
      <c r="D216" s="246"/>
      <c r="E216" s="260"/>
      <c r="F216" s="260"/>
      <c r="G216" s="261"/>
      <c r="H216" s="271"/>
      <c r="I216" s="263"/>
      <c r="J216" s="264"/>
      <c r="K216" s="265"/>
      <c r="L216" s="266"/>
      <c r="M216" s="274"/>
      <c r="N216" s="268"/>
      <c r="O216" s="268"/>
      <c r="P216" s="268"/>
      <c r="Q216" s="268"/>
      <c r="R216" s="256"/>
      <c r="S216" s="268"/>
      <c r="T216" s="268"/>
      <c r="U216" s="268"/>
      <c r="V216" s="261"/>
      <c r="W216" s="265"/>
      <c r="X216" s="274"/>
      <c r="Y216" s="268"/>
      <c r="Z216" s="271"/>
      <c r="AA216" s="271"/>
    </row>
    <row r="217" spans="1:27" s="136" customFormat="1" ht="12.75">
      <c r="A217" s="193"/>
      <c r="B217" s="272"/>
      <c r="C217" s="273"/>
      <c r="D217" s="246"/>
      <c r="E217" s="260"/>
      <c r="F217" s="260"/>
      <c r="G217" s="261"/>
      <c r="H217" s="271"/>
      <c r="I217" s="263"/>
      <c r="J217" s="264"/>
      <c r="K217" s="265"/>
      <c r="L217" s="266"/>
      <c r="M217" s="274"/>
      <c r="N217" s="268"/>
      <c r="O217" s="268"/>
      <c r="P217" s="268"/>
      <c r="Q217" s="268"/>
      <c r="R217" s="256"/>
      <c r="S217" s="268"/>
      <c r="T217" s="268"/>
      <c r="U217" s="268"/>
      <c r="V217" s="261"/>
      <c r="W217" s="265"/>
      <c r="X217" s="274"/>
      <c r="Y217" s="268"/>
      <c r="Z217" s="271"/>
      <c r="AA217" s="271"/>
    </row>
    <row r="218" spans="1:27" s="136" customFormat="1" ht="12.75">
      <c r="A218" s="193"/>
      <c r="B218" s="272"/>
      <c r="C218" s="273"/>
      <c r="D218" s="246"/>
      <c r="E218" s="260"/>
      <c r="F218" s="260"/>
      <c r="G218" s="261"/>
      <c r="H218" s="271"/>
      <c r="I218" s="263"/>
      <c r="J218" s="264"/>
      <c r="K218" s="265"/>
      <c r="L218" s="266"/>
      <c r="M218" s="274"/>
      <c r="N218" s="268"/>
      <c r="O218" s="268"/>
      <c r="P218" s="268"/>
      <c r="Q218" s="268"/>
      <c r="R218" s="256"/>
      <c r="S218" s="268"/>
      <c r="T218" s="268"/>
      <c r="U218" s="268"/>
      <c r="V218" s="261"/>
      <c r="W218" s="265"/>
      <c r="X218" s="274"/>
      <c r="Y218" s="268"/>
      <c r="Z218" s="271"/>
      <c r="AA218" s="271"/>
    </row>
    <row r="219" spans="1:27" s="136" customFormat="1" ht="12.75">
      <c r="A219" s="193"/>
      <c r="B219" s="272"/>
      <c r="C219" s="273"/>
      <c r="D219" s="246"/>
      <c r="E219" s="260"/>
      <c r="F219" s="260"/>
      <c r="G219" s="261"/>
      <c r="H219" s="271"/>
      <c r="I219" s="263"/>
      <c r="J219" s="264"/>
      <c r="K219" s="265"/>
      <c r="L219" s="266"/>
      <c r="M219" s="274"/>
      <c r="N219" s="268"/>
      <c r="O219" s="268"/>
      <c r="P219" s="268"/>
      <c r="Q219" s="268"/>
      <c r="R219" s="256"/>
      <c r="S219" s="268"/>
      <c r="T219" s="268"/>
      <c r="U219" s="268"/>
      <c r="V219" s="261"/>
      <c r="W219" s="265"/>
      <c r="X219" s="274"/>
      <c r="Y219" s="268"/>
      <c r="Z219" s="271"/>
      <c r="AA219" s="271"/>
    </row>
    <row r="220" spans="1:27" s="136" customFormat="1" ht="12.75">
      <c r="A220" s="193"/>
      <c r="B220" s="272"/>
      <c r="C220" s="273"/>
      <c r="D220" s="246"/>
      <c r="E220" s="260"/>
      <c r="F220" s="260"/>
      <c r="G220" s="261"/>
      <c r="H220" s="271"/>
      <c r="I220" s="263"/>
      <c r="J220" s="264"/>
      <c r="K220" s="265"/>
      <c r="L220" s="266"/>
      <c r="M220" s="274"/>
      <c r="N220" s="268"/>
      <c r="O220" s="268"/>
      <c r="P220" s="268"/>
      <c r="Q220" s="268"/>
      <c r="R220" s="256"/>
      <c r="S220" s="268"/>
      <c r="T220" s="268"/>
      <c r="U220" s="268"/>
      <c r="V220" s="261"/>
      <c r="W220" s="265"/>
      <c r="X220" s="274"/>
      <c r="Y220" s="268"/>
      <c r="Z220" s="271"/>
      <c r="AA220" s="271"/>
    </row>
    <row r="221" spans="1:27" s="136" customFormat="1" ht="12.75">
      <c r="A221" s="193"/>
      <c r="B221" s="272"/>
      <c r="C221" s="273"/>
      <c r="D221" s="246"/>
      <c r="E221" s="260"/>
      <c r="F221" s="260"/>
      <c r="G221" s="261"/>
      <c r="H221" s="271"/>
      <c r="I221" s="263"/>
      <c r="J221" s="264"/>
      <c r="K221" s="265"/>
      <c r="L221" s="266"/>
      <c r="M221" s="274"/>
      <c r="N221" s="268"/>
      <c r="O221" s="268"/>
      <c r="P221" s="268"/>
      <c r="Q221" s="268"/>
      <c r="R221" s="256"/>
      <c r="S221" s="268"/>
      <c r="T221" s="268"/>
      <c r="U221" s="268"/>
      <c r="V221" s="261"/>
      <c r="W221" s="265"/>
      <c r="X221" s="274"/>
      <c r="Y221" s="268"/>
      <c r="Z221" s="271"/>
      <c r="AA221" s="271"/>
    </row>
    <row r="222" spans="1:27" s="136" customFormat="1" ht="12.75">
      <c r="A222" s="193"/>
      <c r="B222" s="272"/>
      <c r="C222" s="273"/>
      <c r="D222" s="246"/>
      <c r="E222" s="260"/>
      <c r="F222" s="260"/>
      <c r="G222" s="261"/>
      <c r="H222" s="271"/>
      <c r="I222" s="263"/>
      <c r="J222" s="264"/>
      <c r="K222" s="265"/>
      <c r="L222" s="266"/>
      <c r="M222" s="274"/>
      <c r="N222" s="268"/>
      <c r="O222" s="268"/>
      <c r="P222" s="268"/>
      <c r="Q222" s="268"/>
      <c r="R222" s="256"/>
      <c r="S222" s="268"/>
      <c r="T222" s="268"/>
      <c r="U222" s="268"/>
      <c r="V222" s="261"/>
      <c r="W222" s="265"/>
      <c r="X222" s="274"/>
      <c r="Y222" s="268"/>
      <c r="Z222" s="271"/>
      <c r="AA222" s="271"/>
    </row>
    <row r="223" spans="1:27" s="136" customFormat="1" ht="12.75">
      <c r="A223" s="193"/>
      <c r="B223" s="272"/>
      <c r="C223" s="273"/>
      <c r="D223" s="246"/>
      <c r="E223" s="260"/>
      <c r="F223" s="260"/>
      <c r="G223" s="261"/>
      <c r="H223" s="271"/>
      <c r="I223" s="263"/>
      <c r="J223" s="264"/>
      <c r="K223" s="265"/>
      <c r="L223" s="266"/>
      <c r="M223" s="274"/>
      <c r="N223" s="268"/>
      <c r="O223" s="268"/>
      <c r="P223" s="268"/>
      <c r="Q223" s="268"/>
      <c r="R223" s="256"/>
      <c r="S223" s="268"/>
      <c r="T223" s="268"/>
      <c r="U223" s="268"/>
      <c r="V223" s="261"/>
      <c r="W223" s="265"/>
      <c r="X223" s="274"/>
      <c r="Y223" s="268"/>
      <c r="Z223" s="271"/>
      <c r="AA223" s="271"/>
    </row>
    <row r="224" spans="1:27" s="136" customFormat="1" ht="12.75">
      <c r="A224" s="193"/>
      <c r="B224" s="272"/>
      <c r="C224" s="273"/>
      <c r="D224" s="246"/>
      <c r="E224" s="260"/>
      <c r="F224" s="260"/>
      <c r="G224" s="261"/>
      <c r="H224" s="271"/>
      <c r="I224" s="263"/>
      <c r="J224" s="264"/>
      <c r="K224" s="265"/>
      <c r="L224" s="266"/>
      <c r="M224" s="274"/>
      <c r="N224" s="268"/>
      <c r="O224" s="268"/>
      <c r="P224" s="268"/>
      <c r="Q224" s="268"/>
      <c r="R224" s="256"/>
      <c r="S224" s="268"/>
      <c r="T224" s="268"/>
      <c r="U224" s="268"/>
      <c r="V224" s="261"/>
      <c r="W224" s="265"/>
      <c r="X224" s="274"/>
      <c r="Y224" s="268"/>
      <c r="Z224" s="271"/>
      <c r="AA224" s="271"/>
    </row>
    <row r="225" spans="1:27" s="136" customFormat="1" ht="12.75">
      <c r="A225" s="193"/>
      <c r="B225" s="272"/>
      <c r="C225" s="273"/>
      <c r="D225" s="246"/>
      <c r="E225" s="260"/>
      <c r="F225" s="260"/>
      <c r="G225" s="261"/>
      <c r="H225" s="271"/>
      <c r="I225" s="263"/>
      <c r="J225" s="264"/>
      <c r="K225" s="265"/>
      <c r="L225" s="266"/>
      <c r="M225" s="274"/>
      <c r="N225" s="268"/>
      <c r="O225" s="268"/>
      <c r="P225" s="268"/>
      <c r="Q225" s="268"/>
      <c r="R225" s="256"/>
      <c r="S225" s="268"/>
      <c r="T225" s="268"/>
      <c r="U225" s="268"/>
      <c r="V225" s="261"/>
      <c r="W225" s="265"/>
      <c r="X225" s="274"/>
      <c r="Y225" s="268"/>
      <c r="Z225" s="271"/>
      <c r="AA225" s="271"/>
    </row>
    <row r="226" spans="1:27" s="136" customFormat="1" ht="12.75">
      <c r="A226" s="193"/>
      <c r="B226" s="272"/>
      <c r="C226" s="273"/>
      <c r="D226" s="246"/>
      <c r="E226" s="260"/>
      <c r="F226" s="260"/>
      <c r="G226" s="261"/>
      <c r="H226" s="271"/>
      <c r="I226" s="263"/>
      <c r="J226" s="264"/>
      <c r="K226" s="265"/>
      <c r="L226" s="266"/>
      <c r="M226" s="274"/>
      <c r="N226" s="268"/>
      <c r="O226" s="268"/>
      <c r="P226" s="268"/>
      <c r="Q226" s="268"/>
      <c r="R226" s="256"/>
      <c r="S226" s="268"/>
      <c r="T226" s="268"/>
      <c r="U226" s="268"/>
      <c r="V226" s="261"/>
      <c r="W226" s="265"/>
      <c r="X226" s="274"/>
      <c r="Y226" s="268"/>
      <c r="Z226" s="271"/>
      <c r="AA226" s="271"/>
    </row>
    <row r="227" spans="1:27" s="136" customFormat="1" ht="12.75">
      <c r="A227" s="193"/>
      <c r="B227" s="272"/>
      <c r="C227" s="273"/>
      <c r="D227" s="246"/>
      <c r="E227" s="260"/>
      <c r="F227" s="260"/>
      <c r="G227" s="261"/>
      <c r="H227" s="271"/>
      <c r="I227" s="263"/>
      <c r="J227" s="264"/>
      <c r="K227" s="265"/>
      <c r="L227" s="266"/>
      <c r="M227" s="274"/>
      <c r="N227" s="268"/>
      <c r="O227" s="268"/>
      <c r="P227" s="268"/>
      <c r="Q227" s="268"/>
      <c r="R227" s="256"/>
      <c r="S227" s="268"/>
      <c r="T227" s="268"/>
      <c r="U227" s="268"/>
      <c r="V227" s="261"/>
      <c r="W227" s="265"/>
      <c r="X227" s="274"/>
      <c r="Y227" s="268"/>
      <c r="Z227" s="271"/>
      <c r="AA227" s="271"/>
    </row>
    <row r="228" spans="1:27" s="136" customFormat="1" ht="12.75">
      <c r="A228" s="193"/>
      <c r="B228" s="272"/>
      <c r="C228" s="273"/>
      <c r="D228" s="246"/>
      <c r="E228" s="260"/>
      <c r="F228" s="260"/>
      <c r="G228" s="261"/>
      <c r="H228" s="271"/>
      <c r="I228" s="263"/>
      <c r="J228" s="264"/>
      <c r="K228" s="265"/>
      <c r="L228" s="266"/>
      <c r="M228" s="274"/>
      <c r="N228" s="268"/>
      <c r="O228" s="268"/>
      <c r="P228" s="268"/>
      <c r="Q228" s="268"/>
      <c r="R228" s="256"/>
      <c r="S228" s="268"/>
      <c r="T228" s="268"/>
      <c r="U228" s="268"/>
      <c r="V228" s="261"/>
      <c r="W228" s="265"/>
      <c r="X228" s="274"/>
      <c r="Y228" s="268"/>
      <c r="Z228" s="271"/>
      <c r="AA228" s="271"/>
    </row>
    <row r="229" spans="1:27" s="136" customFormat="1" ht="12.75">
      <c r="A229" s="193"/>
      <c r="B229" s="272"/>
      <c r="C229" s="273"/>
      <c r="D229" s="246"/>
      <c r="E229" s="260"/>
      <c r="F229" s="260"/>
      <c r="G229" s="261"/>
      <c r="H229" s="271"/>
      <c r="I229" s="263"/>
      <c r="J229" s="264"/>
      <c r="K229" s="265"/>
      <c r="L229" s="266"/>
      <c r="M229" s="274"/>
      <c r="N229" s="268"/>
      <c r="O229" s="268"/>
      <c r="P229" s="268"/>
      <c r="Q229" s="268"/>
      <c r="R229" s="256"/>
      <c r="S229" s="268"/>
      <c r="T229" s="268"/>
      <c r="U229" s="268"/>
      <c r="V229" s="261"/>
      <c r="W229" s="265"/>
      <c r="X229" s="274"/>
      <c r="Y229" s="268"/>
      <c r="Z229" s="271"/>
      <c r="AA229" s="271"/>
    </row>
    <row r="230" spans="1:27" s="136" customFormat="1" ht="12.75">
      <c r="A230" s="193"/>
      <c r="B230" s="272"/>
      <c r="C230" s="273"/>
      <c r="D230" s="246"/>
      <c r="E230" s="260"/>
      <c r="F230" s="260"/>
      <c r="G230" s="261"/>
      <c r="H230" s="271"/>
      <c r="I230" s="263"/>
      <c r="J230" s="264"/>
      <c r="K230" s="265"/>
      <c r="L230" s="266"/>
      <c r="M230" s="274"/>
      <c r="N230" s="268"/>
      <c r="O230" s="268"/>
      <c r="P230" s="268"/>
      <c r="Q230" s="268"/>
      <c r="R230" s="256"/>
      <c r="S230" s="268"/>
      <c r="T230" s="268"/>
      <c r="U230" s="268"/>
      <c r="V230" s="261"/>
      <c r="W230" s="265"/>
      <c r="X230" s="274"/>
      <c r="Y230" s="268"/>
      <c r="Z230" s="271"/>
      <c r="AA230" s="271"/>
    </row>
    <row r="231" spans="1:27" s="136" customFormat="1" ht="12.75">
      <c r="A231" s="193"/>
      <c r="B231" s="272"/>
      <c r="C231" s="273"/>
      <c r="D231" s="246"/>
      <c r="E231" s="260"/>
      <c r="F231" s="260"/>
      <c r="G231" s="261"/>
      <c r="H231" s="271"/>
      <c r="I231" s="263"/>
      <c r="J231" s="264"/>
      <c r="K231" s="265"/>
      <c r="L231" s="266"/>
      <c r="M231" s="274"/>
      <c r="N231" s="268"/>
      <c r="O231" s="268"/>
      <c r="P231" s="268"/>
      <c r="Q231" s="268"/>
      <c r="R231" s="256"/>
      <c r="S231" s="268"/>
      <c r="T231" s="268"/>
      <c r="U231" s="268"/>
      <c r="V231" s="261"/>
      <c r="W231" s="265"/>
      <c r="X231" s="274"/>
      <c r="Y231" s="268"/>
      <c r="Z231" s="271"/>
      <c r="AA231" s="271"/>
    </row>
    <row r="232" spans="1:27" s="136" customFormat="1" ht="12.75">
      <c r="A232" s="193"/>
      <c r="B232" s="272"/>
      <c r="C232" s="273"/>
      <c r="D232" s="246"/>
      <c r="E232" s="260"/>
      <c r="F232" s="260"/>
      <c r="G232" s="261"/>
      <c r="H232" s="271"/>
      <c r="I232" s="263"/>
      <c r="J232" s="264"/>
      <c r="K232" s="265"/>
      <c r="L232" s="266"/>
      <c r="M232" s="274"/>
      <c r="N232" s="268"/>
      <c r="O232" s="268"/>
      <c r="P232" s="268"/>
      <c r="Q232" s="268"/>
      <c r="R232" s="256"/>
      <c r="S232" s="268"/>
      <c r="T232" s="268"/>
      <c r="U232" s="268"/>
      <c r="V232" s="261"/>
      <c r="W232" s="265"/>
      <c r="X232" s="274"/>
      <c r="Y232" s="268"/>
      <c r="Z232" s="271"/>
      <c r="AA232" s="271"/>
    </row>
    <row r="233" spans="1:27" s="136" customFormat="1" ht="12.75">
      <c r="A233" s="193"/>
      <c r="B233" s="272"/>
      <c r="C233" s="273"/>
      <c r="D233" s="246"/>
      <c r="E233" s="260"/>
      <c r="F233" s="260"/>
      <c r="G233" s="261"/>
      <c r="H233" s="271"/>
      <c r="I233" s="263"/>
      <c r="J233" s="264"/>
      <c r="K233" s="265"/>
      <c r="L233" s="266"/>
      <c r="M233" s="274"/>
      <c r="N233" s="268"/>
      <c r="O233" s="268"/>
      <c r="P233" s="268"/>
      <c r="Q233" s="268"/>
      <c r="R233" s="256"/>
      <c r="S233" s="268"/>
      <c r="T233" s="268"/>
      <c r="U233" s="268"/>
      <c r="V233" s="261"/>
      <c r="W233" s="265"/>
      <c r="X233" s="274"/>
      <c r="Y233" s="268"/>
      <c r="Z233" s="271"/>
      <c r="AA233" s="271"/>
    </row>
    <row r="234" spans="1:27" s="136" customFormat="1" ht="12.75">
      <c r="A234" s="193"/>
      <c r="B234" s="272"/>
      <c r="C234" s="273"/>
      <c r="D234" s="246"/>
      <c r="E234" s="260"/>
      <c r="F234" s="260"/>
      <c r="G234" s="261"/>
      <c r="H234" s="271"/>
      <c r="I234" s="263"/>
      <c r="J234" s="264"/>
      <c r="K234" s="265"/>
      <c r="L234" s="266"/>
      <c r="M234" s="274"/>
      <c r="N234" s="268"/>
      <c r="O234" s="268"/>
      <c r="P234" s="268"/>
      <c r="Q234" s="268"/>
      <c r="R234" s="256"/>
      <c r="S234" s="268"/>
      <c r="T234" s="268"/>
      <c r="U234" s="268"/>
      <c r="V234" s="261"/>
      <c r="W234" s="265"/>
      <c r="X234" s="274"/>
      <c r="Y234" s="268"/>
      <c r="Z234" s="271"/>
      <c r="AA234" s="271"/>
    </row>
    <row r="235" spans="1:27" s="136" customFormat="1" ht="12.75">
      <c r="A235" s="193"/>
      <c r="B235" s="272"/>
      <c r="C235" s="273"/>
      <c r="D235" s="246"/>
      <c r="E235" s="260"/>
      <c r="F235" s="260"/>
      <c r="G235" s="261"/>
      <c r="H235" s="271"/>
      <c r="I235" s="263"/>
      <c r="J235" s="264"/>
      <c r="K235" s="265"/>
      <c r="L235" s="266"/>
      <c r="M235" s="274"/>
      <c r="N235" s="268"/>
      <c r="O235" s="268"/>
      <c r="P235" s="268"/>
      <c r="Q235" s="268"/>
      <c r="R235" s="256"/>
      <c r="S235" s="268"/>
      <c r="T235" s="268"/>
      <c r="U235" s="268"/>
      <c r="V235" s="261"/>
      <c r="W235" s="265"/>
      <c r="X235" s="274"/>
      <c r="Y235" s="268"/>
      <c r="Z235" s="271"/>
      <c r="AA235" s="271"/>
    </row>
    <row r="236" spans="1:27" s="136" customFormat="1" ht="12.75">
      <c r="A236" s="193"/>
      <c r="B236" s="272"/>
      <c r="C236" s="273"/>
      <c r="D236" s="246"/>
      <c r="E236" s="260"/>
      <c r="F236" s="260"/>
      <c r="G236" s="261"/>
      <c r="H236" s="271"/>
      <c r="I236" s="263"/>
      <c r="J236" s="264"/>
      <c r="K236" s="265"/>
      <c r="L236" s="266"/>
      <c r="M236" s="274"/>
      <c r="N236" s="268"/>
      <c r="O236" s="268"/>
      <c r="P236" s="268"/>
      <c r="Q236" s="268"/>
      <c r="R236" s="256"/>
      <c r="S236" s="268"/>
      <c r="T236" s="268"/>
      <c r="U236" s="268"/>
      <c r="V236" s="261"/>
      <c r="W236" s="265"/>
      <c r="X236" s="274"/>
      <c r="Y236" s="268"/>
      <c r="Z236" s="271"/>
      <c r="AA236" s="271"/>
    </row>
    <row r="237" spans="1:27" s="136" customFormat="1" ht="12.75">
      <c r="A237" s="193"/>
      <c r="B237" s="272"/>
      <c r="C237" s="273"/>
      <c r="D237" s="246"/>
      <c r="E237" s="260"/>
      <c r="F237" s="260"/>
      <c r="G237" s="261"/>
      <c r="H237" s="271"/>
      <c r="I237" s="263"/>
      <c r="J237" s="264"/>
      <c r="K237" s="265"/>
      <c r="L237" s="266"/>
      <c r="M237" s="274"/>
      <c r="N237" s="268"/>
      <c r="O237" s="268"/>
      <c r="P237" s="268"/>
      <c r="Q237" s="268"/>
      <c r="R237" s="256"/>
      <c r="S237" s="268"/>
      <c r="T237" s="268"/>
      <c r="U237" s="268"/>
      <c r="V237" s="261"/>
      <c r="W237" s="265"/>
      <c r="X237" s="274"/>
      <c r="Y237" s="268"/>
      <c r="Z237" s="271"/>
      <c r="AA237" s="271"/>
    </row>
    <row r="238" spans="1:27" s="136" customFormat="1" ht="12.75">
      <c r="A238" s="193"/>
      <c r="B238" s="272"/>
      <c r="C238" s="273"/>
      <c r="D238" s="246"/>
      <c r="E238" s="260"/>
      <c r="F238" s="260"/>
      <c r="G238" s="261"/>
      <c r="H238" s="271"/>
      <c r="I238" s="263"/>
      <c r="J238" s="264"/>
      <c r="K238" s="265"/>
      <c r="L238" s="266"/>
      <c r="M238" s="274"/>
      <c r="N238" s="268"/>
      <c r="O238" s="268"/>
      <c r="P238" s="268"/>
      <c r="Q238" s="268"/>
      <c r="R238" s="256"/>
      <c r="S238" s="268"/>
      <c r="T238" s="268"/>
      <c r="U238" s="268"/>
      <c r="V238" s="261"/>
      <c r="W238" s="265"/>
      <c r="X238" s="274"/>
      <c r="Y238" s="268"/>
      <c r="Z238" s="271"/>
      <c r="AA238" s="271"/>
    </row>
    <row r="239" spans="1:27" s="136" customFormat="1" ht="12.75">
      <c r="A239" s="193"/>
      <c r="B239" s="272"/>
      <c r="C239" s="273"/>
      <c r="D239" s="246"/>
      <c r="E239" s="260"/>
      <c r="F239" s="260"/>
      <c r="G239" s="261"/>
      <c r="H239" s="271"/>
      <c r="I239" s="263"/>
      <c r="J239" s="264"/>
      <c r="K239" s="265"/>
      <c r="L239" s="266"/>
      <c r="M239" s="274"/>
      <c r="N239" s="268"/>
      <c r="O239" s="268"/>
      <c r="P239" s="268"/>
      <c r="Q239" s="268"/>
      <c r="R239" s="256"/>
      <c r="S239" s="268"/>
      <c r="T239" s="268"/>
      <c r="U239" s="268"/>
      <c r="V239" s="261"/>
      <c r="W239" s="265"/>
      <c r="X239" s="274"/>
      <c r="Y239" s="268"/>
      <c r="Z239" s="271"/>
      <c r="AA239" s="271"/>
    </row>
    <row r="240" spans="1:27" s="136" customFormat="1" ht="12.75">
      <c r="A240" s="193"/>
      <c r="B240" s="272"/>
      <c r="C240" s="273"/>
      <c r="D240" s="246"/>
      <c r="E240" s="260"/>
      <c r="F240" s="260"/>
      <c r="G240" s="261"/>
      <c r="H240" s="271"/>
      <c r="I240" s="263"/>
      <c r="J240" s="264"/>
      <c r="K240" s="265"/>
      <c r="L240" s="266"/>
      <c r="M240" s="274"/>
      <c r="N240" s="268"/>
      <c r="O240" s="268"/>
      <c r="P240" s="268"/>
      <c r="Q240" s="268"/>
      <c r="R240" s="256"/>
      <c r="S240" s="268"/>
      <c r="T240" s="268"/>
      <c r="U240" s="268"/>
      <c r="V240" s="261"/>
      <c r="W240" s="265"/>
      <c r="X240" s="274"/>
      <c r="Y240" s="268"/>
      <c r="Z240" s="271"/>
      <c r="AA240" s="271"/>
    </row>
    <row r="241" spans="1:27" s="136" customFormat="1" ht="12.75">
      <c r="A241" s="193"/>
      <c r="B241" s="272"/>
      <c r="C241" s="273"/>
      <c r="D241" s="246"/>
      <c r="E241" s="260"/>
      <c r="F241" s="260"/>
      <c r="G241" s="261"/>
      <c r="H241" s="271"/>
      <c r="I241" s="263"/>
      <c r="J241" s="264"/>
      <c r="K241" s="265"/>
      <c r="L241" s="266"/>
      <c r="M241" s="274"/>
      <c r="N241" s="268"/>
      <c r="O241" s="268"/>
      <c r="P241" s="268"/>
      <c r="Q241" s="268"/>
      <c r="R241" s="256"/>
      <c r="S241" s="268"/>
      <c r="T241" s="268"/>
      <c r="U241" s="268"/>
      <c r="V241" s="261"/>
      <c r="W241" s="265"/>
      <c r="X241" s="274"/>
      <c r="Y241" s="268"/>
      <c r="Z241" s="271"/>
      <c r="AA241" s="271"/>
    </row>
    <row r="242" spans="1:27" s="136" customFormat="1" ht="12.75">
      <c r="A242" s="193"/>
      <c r="B242" s="272"/>
      <c r="C242" s="273"/>
      <c r="D242" s="246"/>
      <c r="E242" s="260"/>
      <c r="F242" s="260"/>
      <c r="G242" s="261"/>
      <c r="H242" s="271"/>
      <c r="I242" s="263"/>
      <c r="J242" s="264"/>
      <c r="K242" s="265"/>
      <c r="L242" s="266"/>
      <c r="M242" s="274"/>
      <c r="N242" s="268"/>
      <c r="O242" s="268"/>
      <c r="P242" s="268"/>
      <c r="Q242" s="268"/>
      <c r="R242" s="256"/>
      <c r="S242" s="268"/>
      <c r="T242" s="268"/>
      <c r="U242" s="268"/>
      <c r="V242" s="261"/>
      <c r="W242" s="265"/>
      <c r="X242" s="274"/>
      <c r="Y242" s="268"/>
      <c r="Z242" s="271"/>
      <c r="AA242" s="271"/>
    </row>
    <row r="243" spans="1:27" s="136" customFormat="1" ht="12.75">
      <c r="A243" s="193"/>
      <c r="B243" s="272"/>
      <c r="C243" s="273"/>
      <c r="D243" s="246"/>
      <c r="E243" s="260"/>
      <c r="F243" s="260"/>
      <c r="G243" s="261"/>
      <c r="H243" s="271"/>
      <c r="I243" s="263"/>
      <c r="J243" s="264"/>
      <c r="K243" s="265"/>
      <c r="L243" s="266"/>
      <c r="M243" s="274"/>
      <c r="N243" s="268"/>
      <c r="O243" s="268"/>
      <c r="P243" s="268"/>
      <c r="Q243" s="268"/>
      <c r="R243" s="256"/>
      <c r="S243" s="268"/>
      <c r="T243" s="268"/>
      <c r="U243" s="268"/>
      <c r="V243" s="261"/>
      <c r="W243" s="265"/>
      <c r="X243" s="274"/>
      <c r="Y243" s="268"/>
      <c r="Z243" s="271"/>
      <c r="AA243" s="271"/>
    </row>
    <row r="244" spans="1:27" s="136" customFormat="1" ht="12.75">
      <c r="A244" s="193"/>
      <c r="B244" s="272"/>
      <c r="C244" s="273"/>
      <c r="D244" s="246"/>
      <c r="E244" s="260"/>
      <c r="F244" s="260"/>
      <c r="G244" s="261"/>
      <c r="H244" s="271"/>
      <c r="I244" s="263"/>
      <c r="J244" s="264"/>
      <c r="K244" s="265"/>
      <c r="L244" s="266"/>
      <c r="M244" s="274"/>
      <c r="N244" s="268"/>
      <c r="O244" s="268"/>
      <c r="P244" s="268"/>
      <c r="Q244" s="268"/>
      <c r="R244" s="256"/>
      <c r="S244" s="268"/>
      <c r="T244" s="268"/>
      <c r="U244" s="268"/>
      <c r="V244" s="261"/>
      <c r="W244" s="265"/>
      <c r="X244" s="274"/>
      <c r="Y244" s="268"/>
      <c r="Z244" s="271"/>
      <c r="AA244" s="271"/>
    </row>
    <row r="245" spans="1:27" s="136" customFormat="1" ht="12.75">
      <c r="A245" s="193"/>
      <c r="B245" s="272"/>
      <c r="C245" s="273"/>
      <c r="D245" s="246"/>
      <c r="E245" s="260"/>
      <c r="F245" s="260"/>
      <c r="G245" s="261"/>
      <c r="H245" s="271"/>
      <c r="I245" s="263"/>
      <c r="J245" s="264"/>
      <c r="K245" s="265"/>
      <c r="L245" s="266"/>
      <c r="M245" s="274"/>
      <c r="N245" s="268"/>
      <c r="O245" s="268"/>
      <c r="P245" s="268"/>
      <c r="Q245" s="268"/>
      <c r="R245" s="256"/>
      <c r="S245" s="268"/>
      <c r="T245" s="268"/>
      <c r="U245" s="268"/>
      <c r="V245" s="261"/>
      <c r="W245" s="265"/>
      <c r="X245" s="274"/>
      <c r="Y245" s="268"/>
      <c r="Z245" s="271"/>
      <c r="AA245" s="271"/>
    </row>
    <row r="246" spans="1:27" s="136" customFormat="1" ht="12.75">
      <c r="A246" s="193"/>
      <c r="B246" s="272"/>
      <c r="C246" s="273"/>
      <c r="D246" s="246"/>
      <c r="E246" s="260"/>
      <c r="F246" s="260"/>
      <c r="G246" s="261"/>
      <c r="H246" s="271"/>
      <c r="I246" s="263"/>
      <c r="J246" s="264"/>
      <c r="K246" s="265"/>
      <c r="L246" s="266"/>
      <c r="M246" s="274"/>
      <c r="N246" s="268"/>
      <c r="O246" s="268"/>
      <c r="P246" s="268"/>
      <c r="Q246" s="268"/>
      <c r="R246" s="256"/>
      <c r="S246" s="268"/>
      <c r="T246" s="268"/>
      <c r="U246" s="268"/>
      <c r="V246" s="261"/>
      <c r="W246" s="265"/>
      <c r="X246" s="274"/>
      <c r="Y246" s="268"/>
      <c r="Z246" s="271"/>
      <c r="AA246" s="271"/>
    </row>
    <row r="247" spans="1:27" s="136" customFormat="1" ht="12.75">
      <c r="A247" s="193"/>
      <c r="B247" s="272"/>
      <c r="C247" s="273"/>
      <c r="D247" s="246"/>
      <c r="E247" s="260"/>
      <c r="F247" s="260"/>
      <c r="G247" s="261"/>
      <c r="H247" s="271"/>
      <c r="I247" s="263"/>
      <c r="J247" s="264"/>
      <c r="K247" s="265"/>
      <c r="L247" s="266"/>
      <c r="M247" s="274"/>
      <c r="N247" s="268"/>
      <c r="O247" s="268"/>
      <c r="P247" s="268"/>
      <c r="Q247" s="268"/>
      <c r="R247" s="256"/>
      <c r="S247" s="268"/>
      <c r="T247" s="268"/>
      <c r="U247" s="268"/>
      <c r="V247" s="261"/>
      <c r="W247" s="265"/>
      <c r="X247" s="274"/>
      <c r="Y247" s="268"/>
      <c r="Z247" s="271"/>
      <c r="AA247" s="271"/>
    </row>
    <row r="248" spans="1:27" s="136" customFormat="1" ht="12.75">
      <c r="A248" s="193"/>
      <c r="B248" s="272"/>
      <c r="C248" s="273"/>
      <c r="D248" s="246"/>
      <c r="E248" s="260"/>
      <c r="F248" s="260"/>
      <c r="G248" s="261"/>
      <c r="H248" s="271"/>
      <c r="I248" s="263"/>
      <c r="J248" s="264"/>
      <c r="K248" s="265"/>
      <c r="L248" s="266"/>
      <c r="M248" s="274"/>
      <c r="N248" s="268"/>
      <c r="O248" s="268"/>
      <c r="P248" s="268"/>
      <c r="Q248" s="268"/>
      <c r="R248" s="256"/>
      <c r="S248" s="268"/>
      <c r="T248" s="268"/>
      <c r="U248" s="268"/>
      <c r="V248" s="261"/>
      <c r="W248" s="265"/>
      <c r="X248" s="274"/>
      <c r="Y248" s="268"/>
      <c r="Z248" s="271"/>
      <c r="AA248" s="271"/>
    </row>
    <row r="249" spans="1:27" s="136" customFormat="1" ht="12.75">
      <c r="A249" s="193"/>
      <c r="B249" s="272"/>
      <c r="C249" s="273"/>
      <c r="D249" s="246"/>
      <c r="E249" s="260"/>
      <c r="F249" s="260"/>
      <c r="G249" s="261"/>
      <c r="H249" s="271"/>
      <c r="I249" s="263"/>
      <c r="J249" s="264"/>
      <c r="K249" s="265"/>
      <c r="L249" s="266"/>
      <c r="M249" s="274"/>
      <c r="N249" s="268"/>
      <c r="O249" s="268"/>
      <c r="P249" s="268"/>
      <c r="Q249" s="268"/>
      <c r="R249" s="256"/>
      <c r="S249" s="268"/>
      <c r="T249" s="268"/>
      <c r="U249" s="268"/>
      <c r="V249" s="261"/>
      <c r="W249" s="265"/>
      <c r="X249" s="274"/>
      <c r="Y249" s="268"/>
      <c r="Z249" s="271"/>
      <c r="AA249" s="271"/>
    </row>
    <row r="250" spans="1:27" s="136" customFormat="1" ht="12.75">
      <c r="A250" s="193"/>
      <c r="B250" s="272"/>
      <c r="C250" s="273"/>
      <c r="D250" s="246"/>
      <c r="E250" s="260"/>
      <c r="F250" s="260"/>
      <c r="G250" s="261"/>
      <c r="H250" s="271"/>
      <c r="I250" s="263"/>
      <c r="J250" s="264"/>
      <c r="K250" s="265"/>
      <c r="L250" s="266"/>
      <c r="M250" s="274"/>
      <c r="N250" s="268"/>
      <c r="O250" s="268"/>
      <c r="P250" s="268"/>
      <c r="Q250" s="268"/>
      <c r="R250" s="256"/>
      <c r="S250" s="268"/>
      <c r="T250" s="268"/>
      <c r="U250" s="268"/>
      <c r="V250" s="261"/>
      <c r="W250" s="265"/>
      <c r="X250" s="274"/>
      <c r="Y250" s="268"/>
      <c r="Z250" s="271"/>
      <c r="AA250" s="271"/>
    </row>
    <row r="251" spans="1:27" s="136" customFormat="1" ht="12.75">
      <c r="A251" s="193"/>
      <c r="B251" s="272"/>
      <c r="C251" s="273"/>
      <c r="D251" s="246"/>
      <c r="E251" s="260"/>
      <c r="F251" s="260"/>
      <c r="G251" s="261"/>
      <c r="H251" s="271"/>
      <c r="I251" s="263"/>
      <c r="J251" s="264"/>
      <c r="K251" s="265"/>
      <c r="L251" s="266"/>
      <c r="M251" s="274"/>
      <c r="N251" s="268"/>
      <c r="O251" s="268"/>
      <c r="P251" s="268"/>
      <c r="Q251" s="268"/>
      <c r="R251" s="256"/>
      <c r="S251" s="268"/>
      <c r="T251" s="268"/>
      <c r="U251" s="268"/>
      <c r="V251" s="261"/>
      <c r="W251" s="265"/>
      <c r="X251" s="274"/>
      <c r="Y251" s="268"/>
      <c r="Z251" s="271"/>
      <c r="AA251" s="271"/>
    </row>
    <row r="252" spans="1:27" s="136" customFormat="1" ht="12.75">
      <c r="A252" s="193"/>
      <c r="B252" s="272"/>
      <c r="C252" s="273"/>
      <c r="D252" s="246"/>
      <c r="E252" s="260"/>
      <c r="F252" s="260"/>
      <c r="G252" s="261"/>
      <c r="H252" s="271"/>
      <c r="I252" s="263"/>
      <c r="J252" s="264"/>
      <c r="K252" s="265"/>
      <c r="L252" s="266"/>
      <c r="M252" s="274"/>
      <c r="N252" s="268"/>
      <c r="O252" s="268"/>
      <c r="P252" s="268"/>
      <c r="Q252" s="268"/>
      <c r="R252" s="256"/>
      <c r="S252" s="268"/>
      <c r="T252" s="268"/>
      <c r="U252" s="268"/>
      <c r="V252" s="261"/>
      <c r="W252" s="265"/>
      <c r="X252" s="274"/>
      <c r="Y252" s="268"/>
      <c r="Z252" s="271"/>
      <c r="AA252" s="271"/>
    </row>
    <row r="253" spans="1:27" s="136" customFormat="1" ht="12.75">
      <c r="A253" s="193"/>
      <c r="B253" s="272"/>
      <c r="C253" s="273"/>
      <c r="D253" s="246"/>
      <c r="E253" s="260"/>
      <c r="F253" s="260"/>
      <c r="G253" s="261"/>
      <c r="H253" s="271"/>
      <c r="I253" s="263"/>
      <c r="J253" s="264"/>
      <c r="K253" s="265"/>
      <c r="L253" s="266"/>
      <c r="M253" s="274"/>
      <c r="N253" s="268"/>
      <c r="O253" s="268"/>
      <c r="P253" s="268"/>
      <c r="Q253" s="268"/>
      <c r="R253" s="256"/>
      <c r="S253" s="268"/>
      <c r="T253" s="268"/>
      <c r="U253" s="268"/>
      <c r="V253" s="261"/>
      <c r="W253" s="265"/>
      <c r="X253" s="274"/>
      <c r="Y253" s="268"/>
      <c r="Z253" s="271"/>
      <c r="AA253" s="271"/>
    </row>
    <row r="254" spans="1:27" s="136" customFormat="1" ht="12.75">
      <c r="A254" s="193"/>
      <c r="B254" s="272"/>
      <c r="C254" s="273"/>
      <c r="D254" s="246"/>
      <c r="E254" s="260"/>
      <c r="F254" s="260"/>
      <c r="G254" s="261"/>
      <c r="H254" s="271"/>
      <c r="I254" s="263"/>
      <c r="J254" s="264"/>
      <c r="K254" s="265"/>
      <c r="L254" s="266"/>
      <c r="M254" s="274"/>
      <c r="N254" s="268"/>
      <c r="O254" s="268"/>
      <c r="P254" s="268"/>
      <c r="Q254" s="268"/>
      <c r="R254" s="256"/>
      <c r="S254" s="268"/>
      <c r="T254" s="268"/>
      <c r="U254" s="268"/>
      <c r="V254" s="261"/>
      <c r="W254" s="265"/>
      <c r="X254" s="274"/>
      <c r="Y254" s="268"/>
      <c r="Z254" s="271"/>
      <c r="AA254" s="271"/>
    </row>
    <row r="255" spans="1:27" s="136" customFormat="1" ht="12.75">
      <c r="A255" s="193"/>
      <c r="B255" s="272"/>
      <c r="C255" s="273"/>
      <c r="D255" s="246"/>
      <c r="E255" s="260"/>
      <c r="F255" s="260"/>
      <c r="G255" s="261"/>
      <c r="H255" s="271"/>
      <c r="I255" s="263"/>
      <c r="J255" s="264"/>
      <c r="K255" s="265"/>
      <c r="L255" s="266"/>
      <c r="M255" s="274"/>
      <c r="N255" s="268"/>
      <c r="O255" s="268"/>
      <c r="P255" s="268"/>
      <c r="Q255" s="268"/>
      <c r="R255" s="256"/>
      <c r="S255" s="268"/>
      <c r="T255" s="268"/>
      <c r="U255" s="268"/>
      <c r="V255" s="261"/>
      <c r="W255" s="265"/>
      <c r="X255" s="274"/>
      <c r="Y255" s="268"/>
      <c r="Z255" s="271"/>
      <c r="AA255" s="271"/>
    </row>
    <row r="256" spans="1:27" s="136" customFormat="1" ht="12.75">
      <c r="A256" s="193"/>
      <c r="B256" s="272"/>
      <c r="C256" s="273"/>
      <c r="D256" s="246"/>
      <c r="E256" s="260"/>
      <c r="F256" s="260"/>
      <c r="G256" s="261"/>
      <c r="H256" s="271"/>
      <c r="I256" s="263"/>
      <c r="J256" s="264"/>
      <c r="K256" s="265"/>
      <c r="L256" s="266"/>
      <c r="M256" s="274"/>
      <c r="N256" s="268"/>
      <c r="O256" s="268"/>
      <c r="P256" s="268"/>
      <c r="Q256" s="268"/>
      <c r="R256" s="256"/>
      <c r="S256" s="268"/>
      <c r="T256" s="268"/>
      <c r="U256" s="268"/>
      <c r="V256" s="261"/>
      <c r="W256" s="265"/>
      <c r="X256" s="274"/>
      <c r="Y256" s="268"/>
      <c r="Z256" s="271"/>
      <c r="AA256" s="271"/>
    </row>
    <row r="257" spans="1:27" s="136" customFormat="1" ht="12.75">
      <c r="A257" s="193"/>
      <c r="B257" s="272"/>
      <c r="C257" s="273"/>
      <c r="D257" s="246"/>
      <c r="E257" s="260"/>
      <c r="F257" s="260"/>
      <c r="G257" s="261"/>
      <c r="H257" s="271"/>
      <c r="I257" s="263"/>
      <c r="J257" s="264"/>
      <c r="K257" s="265"/>
      <c r="L257" s="266"/>
      <c r="M257" s="274"/>
      <c r="N257" s="268"/>
      <c r="O257" s="268"/>
      <c r="P257" s="268"/>
      <c r="Q257" s="268"/>
      <c r="R257" s="256"/>
      <c r="S257" s="268"/>
      <c r="T257" s="268"/>
      <c r="U257" s="268"/>
      <c r="V257" s="261"/>
      <c r="W257" s="265"/>
      <c r="X257" s="274"/>
      <c r="Y257" s="268"/>
      <c r="Z257" s="271"/>
      <c r="AA257" s="271"/>
    </row>
    <row r="258" spans="1:27" s="136" customFormat="1" ht="12.75">
      <c r="A258" s="193"/>
      <c r="B258" s="272"/>
      <c r="C258" s="273"/>
      <c r="D258" s="246"/>
      <c r="E258" s="260"/>
      <c r="F258" s="260"/>
      <c r="G258" s="261"/>
      <c r="H258" s="271"/>
      <c r="I258" s="263"/>
      <c r="J258" s="264"/>
      <c r="K258" s="265"/>
      <c r="L258" s="266"/>
      <c r="M258" s="274"/>
      <c r="N258" s="268"/>
      <c r="O258" s="268"/>
      <c r="P258" s="268"/>
      <c r="Q258" s="268"/>
      <c r="R258" s="256"/>
      <c r="S258" s="268"/>
      <c r="T258" s="268"/>
      <c r="U258" s="268"/>
      <c r="V258" s="261"/>
      <c r="W258" s="265"/>
      <c r="X258" s="274"/>
      <c r="Y258" s="268"/>
      <c r="Z258" s="271"/>
      <c r="AA258" s="271"/>
    </row>
    <row r="259" spans="1:27" s="136" customFormat="1" ht="12.75">
      <c r="A259" s="193"/>
      <c r="B259" s="272"/>
      <c r="C259" s="273"/>
      <c r="D259" s="246"/>
      <c r="E259" s="260"/>
      <c r="F259" s="260"/>
      <c r="G259" s="261"/>
      <c r="H259" s="271"/>
      <c r="I259" s="263"/>
      <c r="J259" s="264"/>
      <c r="K259" s="265"/>
      <c r="L259" s="266"/>
      <c r="M259" s="274"/>
      <c r="N259" s="268"/>
      <c r="O259" s="268"/>
      <c r="P259" s="268"/>
      <c r="Q259" s="268"/>
      <c r="R259" s="256"/>
      <c r="S259" s="268"/>
      <c r="T259" s="268"/>
      <c r="U259" s="268"/>
      <c r="V259" s="261"/>
      <c r="W259" s="265"/>
      <c r="X259" s="274"/>
      <c r="Y259" s="268"/>
      <c r="Z259" s="271"/>
      <c r="AA259" s="271"/>
    </row>
    <row r="260" spans="1:27" s="136" customFormat="1" ht="12.75">
      <c r="A260" s="193"/>
      <c r="B260" s="272"/>
      <c r="C260" s="273"/>
      <c r="D260" s="246"/>
      <c r="E260" s="260"/>
      <c r="F260" s="260"/>
      <c r="G260" s="261"/>
      <c r="H260" s="271"/>
      <c r="I260" s="263"/>
      <c r="J260" s="264"/>
      <c r="K260" s="265"/>
      <c r="L260" s="266"/>
      <c r="M260" s="274"/>
      <c r="N260" s="268"/>
      <c r="O260" s="268"/>
      <c r="P260" s="268"/>
      <c r="Q260" s="268"/>
      <c r="R260" s="256"/>
      <c r="S260" s="268"/>
      <c r="T260" s="268"/>
      <c r="U260" s="268"/>
      <c r="V260" s="261"/>
      <c r="W260" s="265"/>
      <c r="X260" s="274"/>
      <c r="Y260" s="268"/>
      <c r="Z260" s="271"/>
      <c r="AA260" s="271"/>
    </row>
    <row r="261" spans="1:27" s="136" customFormat="1" ht="12.75">
      <c r="A261" s="193"/>
      <c r="B261" s="272"/>
      <c r="C261" s="273"/>
      <c r="D261" s="246"/>
      <c r="E261" s="260"/>
      <c r="F261" s="260"/>
      <c r="G261" s="261"/>
      <c r="H261" s="271"/>
      <c r="I261" s="263"/>
      <c r="J261" s="264"/>
      <c r="K261" s="265"/>
      <c r="L261" s="266"/>
      <c r="M261" s="274"/>
      <c r="N261" s="268"/>
      <c r="O261" s="268"/>
      <c r="P261" s="268"/>
      <c r="Q261" s="268"/>
      <c r="R261" s="256"/>
      <c r="S261" s="268"/>
      <c r="T261" s="268"/>
      <c r="U261" s="268"/>
      <c r="V261" s="261"/>
      <c r="W261" s="265"/>
      <c r="X261" s="274"/>
      <c r="Y261" s="268"/>
      <c r="Z261" s="271"/>
      <c r="AA261" s="271"/>
    </row>
    <row r="262" spans="1:27" s="136" customFormat="1" ht="12.75">
      <c r="A262" s="193"/>
      <c r="B262" s="272"/>
      <c r="C262" s="273"/>
      <c r="D262" s="246"/>
      <c r="E262" s="260"/>
      <c r="F262" s="260"/>
      <c r="G262" s="261"/>
      <c r="H262" s="271"/>
      <c r="I262" s="263"/>
      <c r="J262" s="264"/>
      <c r="K262" s="265"/>
      <c r="L262" s="266"/>
      <c r="M262" s="274"/>
      <c r="N262" s="268"/>
      <c r="O262" s="268"/>
      <c r="P262" s="268"/>
      <c r="Q262" s="268"/>
      <c r="R262" s="256"/>
      <c r="S262" s="268"/>
      <c r="T262" s="268"/>
      <c r="U262" s="268"/>
      <c r="V262" s="261"/>
      <c r="W262" s="265"/>
      <c r="X262" s="274"/>
      <c r="Y262" s="268"/>
      <c r="Z262" s="271"/>
      <c r="AA262" s="271"/>
    </row>
    <row r="263" spans="1:27" s="136" customFormat="1" ht="12.75">
      <c r="A263" s="193"/>
      <c r="B263" s="272"/>
      <c r="C263" s="273"/>
      <c r="D263" s="246"/>
      <c r="E263" s="260"/>
      <c r="F263" s="260"/>
      <c r="G263" s="261"/>
      <c r="H263" s="271"/>
      <c r="I263" s="263"/>
      <c r="J263" s="264"/>
      <c r="K263" s="265"/>
      <c r="L263" s="266"/>
      <c r="M263" s="274"/>
      <c r="N263" s="268"/>
      <c r="O263" s="268"/>
      <c r="P263" s="268"/>
      <c r="Q263" s="268"/>
      <c r="R263" s="256"/>
      <c r="S263" s="268"/>
      <c r="T263" s="268"/>
      <c r="U263" s="268"/>
      <c r="V263" s="261"/>
      <c r="W263" s="265"/>
      <c r="X263" s="274"/>
      <c r="Y263" s="268"/>
      <c r="Z263" s="271"/>
      <c r="AA263" s="271"/>
    </row>
    <row r="264" spans="1:27" s="136" customFormat="1" ht="12.75">
      <c r="A264" s="193"/>
      <c r="B264" s="272"/>
      <c r="C264" s="273"/>
      <c r="D264" s="246"/>
      <c r="E264" s="260"/>
      <c r="F264" s="260"/>
      <c r="G264" s="261"/>
      <c r="H264" s="271"/>
      <c r="I264" s="263"/>
      <c r="J264" s="264"/>
      <c r="K264" s="265"/>
      <c r="L264" s="266"/>
      <c r="M264" s="274"/>
      <c r="N264" s="268"/>
      <c r="O264" s="268"/>
      <c r="P264" s="268"/>
      <c r="Q264" s="268"/>
      <c r="R264" s="256"/>
      <c r="S264" s="268"/>
      <c r="T264" s="268"/>
      <c r="U264" s="268"/>
      <c r="V264" s="261"/>
      <c r="W264" s="265"/>
      <c r="X264" s="274"/>
      <c r="Y264" s="268"/>
      <c r="Z264" s="271"/>
      <c r="AA264" s="271"/>
    </row>
    <row r="265" spans="1:27" s="136" customFormat="1" ht="12.75">
      <c r="A265" s="193"/>
      <c r="B265" s="272"/>
      <c r="C265" s="273"/>
      <c r="D265" s="246"/>
      <c r="E265" s="260"/>
      <c r="F265" s="260"/>
      <c r="G265" s="261"/>
      <c r="H265" s="271"/>
      <c r="I265" s="263"/>
      <c r="J265" s="264"/>
      <c r="K265" s="265"/>
      <c r="L265" s="266"/>
      <c r="M265" s="274"/>
      <c r="N265" s="268"/>
      <c r="O265" s="268"/>
      <c r="P265" s="268"/>
      <c r="Q265" s="268"/>
      <c r="R265" s="256"/>
      <c r="S265" s="268"/>
      <c r="T265" s="268"/>
      <c r="U265" s="268"/>
      <c r="V265" s="261"/>
      <c r="W265" s="265"/>
      <c r="X265" s="274"/>
      <c r="Y265" s="268"/>
      <c r="Z265" s="271"/>
      <c r="AA265" s="271"/>
    </row>
    <row r="266" spans="1:27" s="136" customFormat="1" ht="12.75">
      <c r="A266" s="193"/>
      <c r="B266" s="272"/>
      <c r="C266" s="273"/>
      <c r="D266" s="246"/>
      <c r="E266" s="260"/>
      <c r="F266" s="260"/>
      <c r="G266" s="261"/>
      <c r="H266" s="271"/>
      <c r="I266" s="263"/>
      <c r="J266" s="264"/>
      <c r="K266" s="265"/>
      <c r="L266" s="266"/>
      <c r="M266" s="274"/>
      <c r="N266" s="268"/>
      <c r="O266" s="268"/>
      <c r="P266" s="268"/>
      <c r="Q266" s="268"/>
      <c r="R266" s="256"/>
      <c r="S266" s="268"/>
      <c r="T266" s="268"/>
      <c r="U266" s="268"/>
      <c r="V266" s="261"/>
      <c r="W266" s="265"/>
      <c r="X266" s="274"/>
      <c r="Y266" s="268"/>
      <c r="Z266" s="271"/>
      <c r="AA266" s="271"/>
    </row>
    <row r="267" spans="1:27" s="136" customFormat="1" ht="12.75">
      <c r="A267" s="193"/>
      <c r="B267" s="272"/>
      <c r="C267" s="273"/>
      <c r="D267" s="246"/>
      <c r="E267" s="260"/>
      <c r="F267" s="260"/>
      <c r="G267" s="261"/>
      <c r="H267" s="271"/>
      <c r="I267" s="263"/>
      <c r="J267" s="264"/>
      <c r="K267" s="265"/>
      <c r="L267" s="266"/>
      <c r="M267" s="274"/>
      <c r="N267" s="268"/>
      <c r="O267" s="268"/>
      <c r="P267" s="268"/>
      <c r="Q267" s="268"/>
      <c r="R267" s="256"/>
      <c r="S267" s="268"/>
      <c r="T267" s="268"/>
      <c r="U267" s="268"/>
      <c r="V267" s="261"/>
      <c r="W267" s="265"/>
      <c r="X267" s="274"/>
      <c r="Y267" s="268"/>
      <c r="Z267" s="271"/>
      <c r="AA267" s="271"/>
    </row>
    <row r="268" spans="1:27" s="136" customFormat="1" ht="12.75">
      <c r="A268" s="193"/>
      <c r="B268" s="272"/>
      <c r="C268" s="273"/>
      <c r="D268" s="246"/>
      <c r="E268" s="260"/>
      <c r="F268" s="260"/>
      <c r="G268" s="261"/>
      <c r="H268" s="271"/>
      <c r="I268" s="263"/>
      <c r="J268" s="264"/>
      <c r="K268" s="265"/>
      <c r="L268" s="266"/>
      <c r="M268" s="274"/>
      <c r="N268" s="268"/>
      <c r="O268" s="268"/>
      <c r="P268" s="268"/>
      <c r="Q268" s="268"/>
      <c r="R268" s="256"/>
      <c r="S268" s="268"/>
      <c r="T268" s="268"/>
      <c r="U268" s="268"/>
      <c r="V268" s="261"/>
      <c r="W268" s="265"/>
      <c r="X268" s="274"/>
      <c r="Y268" s="268"/>
      <c r="Z268" s="271"/>
      <c r="AA268" s="271"/>
    </row>
    <row r="269" spans="1:27" s="136" customFormat="1" ht="12.75">
      <c r="A269" s="193"/>
      <c r="B269" s="272"/>
      <c r="C269" s="273"/>
      <c r="D269" s="246"/>
      <c r="E269" s="260"/>
      <c r="F269" s="260"/>
      <c r="G269" s="261"/>
      <c r="H269" s="271"/>
      <c r="I269" s="263"/>
      <c r="J269" s="264"/>
      <c r="K269" s="265"/>
      <c r="L269" s="266"/>
      <c r="M269" s="274"/>
      <c r="N269" s="268"/>
      <c r="O269" s="268"/>
      <c r="P269" s="268"/>
      <c r="Q269" s="268"/>
      <c r="R269" s="256"/>
      <c r="S269" s="268"/>
      <c r="T269" s="268"/>
      <c r="U269" s="268"/>
      <c r="V269" s="261"/>
      <c r="W269" s="265"/>
      <c r="X269" s="274"/>
      <c r="Y269" s="268"/>
      <c r="Z269" s="271"/>
      <c r="AA269" s="271"/>
    </row>
    <row r="270" spans="1:27" s="136" customFormat="1" ht="12.75">
      <c r="A270" s="193"/>
      <c r="B270" s="272"/>
      <c r="C270" s="273"/>
      <c r="D270" s="246"/>
      <c r="E270" s="260"/>
      <c r="F270" s="260"/>
      <c r="G270" s="261"/>
      <c r="H270" s="271"/>
      <c r="I270" s="263"/>
      <c r="J270" s="264"/>
      <c r="K270" s="265"/>
      <c r="L270" s="266"/>
      <c r="M270" s="274"/>
      <c r="N270" s="268"/>
      <c r="O270" s="268"/>
      <c r="P270" s="268"/>
      <c r="Q270" s="268"/>
      <c r="R270" s="256"/>
      <c r="S270" s="268"/>
      <c r="T270" s="268"/>
      <c r="U270" s="268"/>
      <c r="V270" s="261"/>
      <c r="W270" s="265"/>
      <c r="X270" s="274"/>
      <c r="Y270" s="268"/>
      <c r="Z270" s="271"/>
      <c r="AA270" s="271"/>
    </row>
    <row r="271" spans="1:27" s="136" customFormat="1" ht="12.75">
      <c r="A271" s="193"/>
      <c r="B271" s="272"/>
      <c r="C271" s="273"/>
      <c r="D271" s="246"/>
      <c r="E271" s="260"/>
      <c r="F271" s="260"/>
      <c r="G271" s="261"/>
      <c r="H271" s="271"/>
      <c r="I271" s="263"/>
      <c r="J271" s="264"/>
      <c r="K271" s="265"/>
      <c r="L271" s="266"/>
      <c r="M271" s="274"/>
      <c r="N271" s="268"/>
      <c r="O271" s="268"/>
      <c r="P271" s="268"/>
      <c r="Q271" s="268"/>
      <c r="R271" s="256"/>
      <c r="S271" s="268"/>
      <c r="T271" s="268"/>
      <c r="U271" s="268"/>
      <c r="V271" s="261"/>
      <c r="W271" s="265"/>
      <c r="X271" s="274"/>
      <c r="Y271" s="268"/>
      <c r="Z271" s="271"/>
      <c r="AA271" s="271"/>
    </row>
    <row r="272" spans="1:27" s="136" customFormat="1" ht="12.75">
      <c r="A272" s="193"/>
      <c r="B272" s="272"/>
      <c r="C272" s="273"/>
      <c r="D272" s="246"/>
      <c r="E272" s="260"/>
      <c r="F272" s="260"/>
      <c r="G272" s="261"/>
      <c r="H272" s="271"/>
      <c r="I272" s="263"/>
      <c r="J272" s="264"/>
      <c r="K272" s="265"/>
      <c r="L272" s="266"/>
      <c r="M272" s="274"/>
      <c r="N272" s="268"/>
      <c r="O272" s="268"/>
      <c r="P272" s="268"/>
      <c r="Q272" s="268"/>
      <c r="R272" s="256"/>
      <c r="S272" s="268"/>
      <c r="T272" s="268"/>
      <c r="U272" s="268"/>
      <c r="V272" s="261"/>
      <c r="W272" s="265"/>
      <c r="X272" s="274"/>
      <c r="Y272" s="268"/>
      <c r="Z272" s="271"/>
      <c r="AA272" s="271"/>
    </row>
    <row r="273" spans="1:27" s="136" customFormat="1" ht="12.75">
      <c r="A273" s="193"/>
      <c r="B273" s="272"/>
      <c r="C273" s="273"/>
      <c r="D273" s="246"/>
      <c r="E273" s="260"/>
      <c r="F273" s="260"/>
      <c r="G273" s="261"/>
      <c r="H273" s="271"/>
      <c r="I273" s="263"/>
      <c r="J273" s="264"/>
      <c r="K273" s="265"/>
      <c r="L273" s="266"/>
      <c r="M273" s="274"/>
      <c r="N273" s="268"/>
      <c r="O273" s="268"/>
      <c r="P273" s="268"/>
      <c r="Q273" s="268"/>
      <c r="R273" s="256"/>
      <c r="S273" s="268"/>
      <c r="T273" s="268"/>
      <c r="U273" s="268"/>
      <c r="V273" s="261"/>
      <c r="W273" s="265"/>
      <c r="X273" s="274"/>
      <c r="Y273" s="268"/>
      <c r="Z273" s="271"/>
      <c r="AA273" s="271"/>
    </row>
    <row r="274" spans="1:27" s="136" customFormat="1" ht="12.75">
      <c r="A274" s="193"/>
      <c r="B274" s="272"/>
      <c r="C274" s="273"/>
      <c r="D274" s="246"/>
      <c r="E274" s="260"/>
      <c r="F274" s="260"/>
      <c r="G274" s="261"/>
      <c r="H274" s="271"/>
      <c r="I274" s="263"/>
      <c r="J274" s="264"/>
      <c r="K274" s="265"/>
      <c r="L274" s="266"/>
      <c r="M274" s="274"/>
      <c r="N274" s="268"/>
      <c r="O274" s="268"/>
      <c r="P274" s="268"/>
      <c r="Q274" s="268"/>
      <c r="R274" s="256"/>
      <c r="S274" s="268"/>
      <c r="T274" s="268"/>
      <c r="U274" s="268"/>
      <c r="V274" s="261"/>
      <c r="W274" s="265"/>
      <c r="X274" s="274"/>
      <c r="Y274" s="268"/>
      <c r="Z274" s="271"/>
      <c r="AA274" s="271"/>
    </row>
    <row r="275" spans="1:27" s="136" customFormat="1" ht="12.75">
      <c r="A275" s="193"/>
      <c r="B275" s="272"/>
      <c r="C275" s="273"/>
      <c r="D275" s="246"/>
      <c r="E275" s="260"/>
      <c r="F275" s="260"/>
      <c r="G275" s="261"/>
      <c r="H275" s="271"/>
      <c r="I275" s="263"/>
      <c r="J275" s="264"/>
      <c r="K275" s="265"/>
      <c r="L275" s="266"/>
      <c r="M275" s="274"/>
      <c r="N275" s="268"/>
      <c r="O275" s="268"/>
      <c r="P275" s="268"/>
      <c r="Q275" s="268"/>
      <c r="R275" s="256"/>
      <c r="S275" s="268"/>
      <c r="T275" s="268"/>
      <c r="U275" s="268"/>
      <c r="V275" s="261"/>
      <c r="W275" s="265"/>
      <c r="X275" s="274"/>
      <c r="Y275" s="268"/>
      <c r="Z275" s="271"/>
      <c r="AA275" s="271"/>
    </row>
    <row r="276" spans="1:27" s="136" customFormat="1" ht="12.75">
      <c r="A276" s="193"/>
      <c r="B276" s="272"/>
      <c r="C276" s="273"/>
      <c r="D276" s="246"/>
      <c r="E276" s="260"/>
      <c r="F276" s="260"/>
      <c r="G276" s="261"/>
      <c r="H276" s="271"/>
      <c r="I276" s="263"/>
      <c r="J276" s="264"/>
      <c r="K276" s="265"/>
      <c r="L276" s="266"/>
      <c r="M276" s="274"/>
      <c r="N276" s="268"/>
      <c r="O276" s="268"/>
      <c r="P276" s="268"/>
      <c r="Q276" s="268"/>
      <c r="R276" s="256"/>
      <c r="S276" s="268"/>
      <c r="T276" s="268"/>
      <c r="U276" s="268"/>
      <c r="V276" s="261"/>
      <c r="W276" s="265"/>
      <c r="X276" s="274"/>
      <c r="Y276" s="268"/>
      <c r="Z276" s="271"/>
      <c r="AA276" s="271"/>
    </row>
    <row r="277" spans="1:27" s="136" customFormat="1" ht="12.75">
      <c r="A277" s="193"/>
      <c r="B277" s="272"/>
      <c r="C277" s="273"/>
      <c r="D277" s="246"/>
      <c r="E277" s="260"/>
      <c r="F277" s="260"/>
      <c r="G277" s="261"/>
      <c r="H277" s="271"/>
      <c r="I277" s="263"/>
      <c r="J277" s="264"/>
      <c r="K277" s="265"/>
      <c r="L277" s="266"/>
      <c r="M277" s="274"/>
      <c r="N277" s="268"/>
      <c r="O277" s="268"/>
      <c r="P277" s="268"/>
      <c r="Q277" s="268"/>
      <c r="R277" s="256"/>
      <c r="S277" s="268"/>
      <c r="T277" s="268"/>
      <c r="U277" s="268"/>
      <c r="V277" s="261"/>
      <c r="W277" s="265"/>
      <c r="X277" s="274"/>
      <c r="Y277" s="268"/>
      <c r="Z277" s="271"/>
      <c r="AA277" s="271"/>
    </row>
    <row r="278" spans="1:27" s="136" customFormat="1" ht="12.75">
      <c r="A278" s="193"/>
      <c r="B278" s="272"/>
      <c r="C278" s="273"/>
      <c r="D278" s="246"/>
      <c r="E278" s="260"/>
      <c r="F278" s="260"/>
      <c r="G278" s="261"/>
      <c r="H278" s="271"/>
      <c r="I278" s="263"/>
      <c r="J278" s="264"/>
      <c r="K278" s="265"/>
      <c r="L278" s="266"/>
      <c r="M278" s="274"/>
      <c r="N278" s="268"/>
      <c r="O278" s="268"/>
      <c r="P278" s="268"/>
      <c r="Q278" s="268"/>
      <c r="R278" s="256"/>
      <c r="S278" s="268"/>
      <c r="T278" s="268"/>
      <c r="U278" s="268"/>
      <c r="V278" s="261"/>
      <c r="W278" s="265"/>
      <c r="X278" s="274"/>
      <c r="Y278" s="268"/>
      <c r="Z278" s="271"/>
      <c r="AA278" s="271"/>
    </row>
    <row r="279" spans="1:27" s="136" customFormat="1" ht="12.75">
      <c r="A279" s="193"/>
      <c r="B279" s="272"/>
      <c r="C279" s="273"/>
      <c r="D279" s="246"/>
      <c r="E279" s="260"/>
      <c r="F279" s="260"/>
      <c r="G279" s="261"/>
      <c r="H279" s="271"/>
      <c r="I279" s="263"/>
      <c r="J279" s="264"/>
      <c r="K279" s="265"/>
      <c r="L279" s="266"/>
      <c r="M279" s="274"/>
      <c r="N279" s="268"/>
      <c r="O279" s="268"/>
      <c r="P279" s="268"/>
      <c r="Q279" s="268"/>
      <c r="R279" s="256"/>
      <c r="S279" s="268"/>
      <c r="T279" s="268"/>
      <c r="U279" s="268"/>
      <c r="V279" s="261"/>
      <c r="W279" s="265"/>
      <c r="X279" s="274"/>
      <c r="Y279" s="268"/>
      <c r="Z279" s="271"/>
      <c r="AA279" s="271"/>
    </row>
    <row r="280" spans="1:27" s="136" customFormat="1" ht="12.75">
      <c r="A280" s="193"/>
      <c r="B280" s="272"/>
      <c r="C280" s="273"/>
      <c r="D280" s="246"/>
      <c r="E280" s="260"/>
      <c r="F280" s="260"/>
      <c r="G280" s="261"/>
      <c r="H280" s="271"/>
      <c r="I280" s="263"/>
      <c r="J280" s="264"/>
      <c r="K280" s="265"/>
      <c r="L280" s="266"/>
      <c r="M280" s="274"/>
      <c r="N280" s="268"/>
      <c r="O280" s="268"/>
      <c r="P280" s="268"/>
      <c r="Q280" s="268"/>
      <c r="R280" s="256"/>
      <c r="S280" s="268"/>
      <c r="T280" s="268"/>
      <c r="U280" s="268"/>
      <c r="V280" s="261"/>
      <c r="W280" s="265"/>
      <c r="X280" s="274"/>
      <c r="Y280" s="268"/>
      <c r="Z280" s="271"/>
      <c r="AA280" s="271"/>
    </row>
    <row r="281" spans="1:27" s="136" customFormat="1" ht="12.75">
      <c r="A281" s="193"/>
      <c r="B281" s="272"/>
      <c r="C281" s="273"/>
      <c r="D281" s="246"/>
      <c r="E281" s="260"/>
      <c r="F281" s="260"/>
      <c r="G281" s="261"/>
      <c r="H281" s="271"/>
      <c r="I281" s="263"/>
      <c r="J281" s="264"/>
      <c r="K281" s="265"/>
      <c r="L281" s="266"/>
      <c r="M281" s="274"/>
      <c r="N281" s="268"/>
      <c r="O281" s="268"/>
      <c r="P281" s="268"/>
      <c r="Q281" s="268"/>
      <c r="R281" s="256"/>
      <c r="S281" s="268"/>
      <c r="T281" s="268"/>
      <c r="U281" s="268"/>
      <c r="V281" s="261"/>
      <c r="W281" s="265"/>
      <c r="X281" s="274"/>
      <c r="Y281" s="268"/>
      <c r="Z281" s="271"/>
      <c r="AA281" s="271"/>
    </row>
    <row r="282" spans="1:27" s="136" customFormat="1" ht="12.75">
      <c r="A282" s="193"/>
      <c r="B282" s="272"/>
      <c r="C282" s="273"/>
      <c r="D282" s="246"/>
      <c r="E282" s="260"/>
      <c r="F282" s="260"/>
      <c r="G282" s="261"/>
      <c r="H282" s="271"/>
      <c r="I282" s="263"/>
      <c r="J282" s="264"/>
      <c r="K282" s="265"/>
      <c r="L282" s="266"/>
      <c r="M282" s="274"/>
      <c r="N282" s="268"/>
      <c r="O282" s="268"/>
      <c r="P282" s="268"/>
      <c r="Q282" s="268"/>
      <c r="R282" s="256"/>
      <c r="S282" s="268"/>
      <c r="T282" s="268"/>
      <c r="U282" s="268"/>
      <c r="V282" s="261"/>
      <c r="W282" s="265"/>
      <c r="X282" s="274"/>
      <c r="Y282" s="268"/>
      <c r="Z282" s="271"/>
      <c r="AA282" s="271"/>
    </row>
    <row r="283" spans="1:27" s="136" customFormat="1" ht="12.75">
      <c r="A283" s="193"/>
      <c r="B283" s="272"/>
      <c r="C283" s="273"/>
      <c r="D283" s="246"/>
      <c r="E283" s="260"/>
      <c r="F283" s="260"/>
      <c r="G283" s="261"/>
      <c r="H283" s="271"/>
      <c r="I283" s="263"/>
      <c r="J283" s="264"/>
      <c r="K283" s="265"/>
      <c r="L283" s="266"/>
      <c r="M283" s="274"/>
      <c r="N283" s="268"/>
      <c r="O283" s="268"/>
      <c r="P283" s="268"/>
      <c r="Q283" s="268"/>
      <c r="R283" s="256"/>
      <c r="S283" s="268"/>
      <c r="T283" s="268"/>
      <c r="U283" s="268"/>
      <c r="V283" s="261"/>
      <c r="W283" s="265"/>
      <c r="X283" s="274"/>
      <c r="Y283" s="268"/>
      <c r="Z283" s="271"/>
      <c r="AA283" s="271"/>
    </row>
    <row r="284" spans="1:27" s="136" customFormat="1" ht="12.75">
      <c r="A284" s="193"/>
      <c r="B284" s="272"/>
      <c r="C284" s="273"/>
      <c r="D284" s="246"/>
      <c r="E284" s="260"/>
      <c r="F284" s="260"/>
      <c r="G284" s="261"/>
      <c r="H284" s="271"/>
      <c r="I284" s="263"/>
      <c r="J284" s="264"/>
      <c r="K284" s="265"/>
      <c r="L284" s="266"/>
      <c r="M284" s="274"/>
      <c r="N284" s="268"/>
      <c r="O284" s="268"/>
      <c r="P284" s="268"/>
      <c r="Q284" s="268"/>
      <c r="R284" s="256"/>
      <c r="S284" s="268"/>
      <c r="T284" s="268"/>
      <c r="U284" s="268"/>
      <c r="V284" s="261"/>
      <c r="W284" s="265"/>
      <c r="X284" s="274"/>
      <c r="Y284" s="268"/>
      <c r="Z284" s="271"/>
      <c r="AA284" s="271"/>
    </row>
    <row r="285" spans="1:27" s="136" customFormat="1" ht="12.75">
      <c r="A285" s="193"/>
      <c r="B285" s="272"/>
      <c r="C285" s="273"/>
      <c r="D285" s="246"/>
      <c r="E285" s="260"/>
      <c r="F285" s="260"/>
      <c r="G285" s="261"/>
      <c r="H285" s="271"/>
      <c r="I285" s="263"/>
      <c r="J285" s="264"/>
      <c r="K285" s="265"/>
      <c r="L285" s="266"/>
      <c r="M285" s="274"/>
      <c r="N285" s="268"/>
      <c r="O285" s="268"/>
      <c r="P285" s="268"/>
      <c r="Q285" s="268"/>
      <c r="R285" s="256"/>
      <c r="S285" s="268"/>
      <c r="T285" s="268"/>
      <c r="U285" s="268"/>
      <c r="V285" s="261"/>
      <c r="W285" s="265"/>
      <c r="X285" s="274"/>
      <c r="Y285" s="268"/>
      <c r="Z285" s="271"/>
      <c r="AA285" s="271"/>
    </row>
    <row r="286" spans="1:27" s="136" customFormat="1" ht="12.75">
      <c r="A286" s="193"/>
      <c r="B286" s="272"/>
      <c r="C286" s="273"/>
      <c r="D286" s="246"/>
      <c r="E286" s="260"/>
      <c r="F286" s="260"/>
      <c r="G286" s="261"/>
      <c r="H286" s="271"/>
      <c r="I286" s="263"/>
      <c r="J286" s="264"/>
      <c r="K286" s="265"/>
      <c r="L286" s="266"/>
      <c r="M286" s="274"/>
      <c r="N286" s="268"/>
      <c r="O286" s="268"/>
      <c r="P286" s="268"/>
      <c r="Q286" s="268"/>
      <c r="R286" s="256"/>
      <c r="S286" s="268"/>
      <c r="T286" s="268"/>
      <c r="U286" s="268"/>
      <c r="V286" s="261"/>
      <c r="W286" s="265"/>
      <c r="X286" s="274"/>
      <c r="Y286" s="268"/>
      <c r="Z286" s="271"/>
      <c r="AA286" s="271"/>
    </row>
    <row r="287" spans="1:27" s="136" customFormat="1" ht="12.75">
      <c r="A287" s="193"/>
      <c r="B287" s="272"/>
      <c r="C287" s="273"/>
      <c r="D287" s="246"/>
      <c r="E287" s="260"/>
      <c r="F287" s="260"/>
      <c r="G287" s="261"/>
      <c r="H287" s="271"/>
      <c r="I287" s="263"/>
      <c r="J287" s="264"/>
      <c r="K287" s="265"/>
      <c r="L287" s="266"/>
      <c r="M287" s="274"/>
      <c r="N287" s="268"/>
      <c r="O287" s="268"/>
      <c r="P287" s="268"/>
      <c r="Q287" s="268"/>
      <c r="R287" s="256"/>
      <c r="S287" s="268"/>
      <c r="T287" s="268"/>
      <c r="U287" s="268"/>
      <c r="V287" s="261"/>
      <c r="W287" s="265"/>
      <c r="X287" s="274"/>
      <c r="Y287" s="268"/>
      <c r="Z287" s="271"/>
      <c r="AA287" s="271"/>
    </row>
    <row r="288" spans="1:27" s="136" customFormat="1" ht="12.75">
      <c r="A288" s="193"/>
      <c r="B288" s="272"/>
      <c r="C288" s="273"/>
      <c r="D288" s="246"/>
      <c r="E288" s="260"/>
      <c r="F288" s="260"/>
      <c r="G288" s="261"/>
      <c r="H288" s="271"/>
      <c r="I288" s="263"/>
      <c r="J288" s="264"/>
      <c r="K288" s="265"/>
      <c r="L288" s="266"/>
      <c r="M288" s="274"/>
      <c r="N288" s="268"/>
      <c r="O288" s="268"/>
      <c r="P288" s="268"/>
      <c r="Q288" s="268"/>
      <c r="R288" s="256"/>
      <c r="S288" s="268"/>
      <c r="T288" s="268"/>
      <c r="U288" s="268"/>
      <c r="V288" s="261"/>
      <c r="W288" s="265"/>
      <c r="X288" s="274"/>
      <c r="Y288" s="268"/>
      <c r="Z288" s="271"/>
      <c r="AA288" s="271"/>
    </row>
    <row r="289" spans="1:27" s="136" customFormat="1" ht="12.75">
      <c r="A289" s="193"/>
      <c r="B289" s="272"/>
      <c r="C289" s="273"/>
      <c r="D289" s="246"/>
      <c r="E289" s="260"/>
      <c r="F289" s="260"/>
      <c r="G289" s="261"/>
      <c r="H289" s="271"/>
      <c r="I289" s="263"/>
      <c r="J289" s="264"/>
      <c r="K289" s="265"/>
      <c r="L289" s="266"/>
      <c r="M289" s="274"/>
      <c r="N289" s="268"/>
      <c r="O289" s="268"/>
      <c r="P289" s="268"/>
      <c r="Q289" s="268"/>
      <c r="R289" s="256"/>
      <c r="S289" s="268"/>
      <c r="T289" s="268"/>
      <c r="U289" s="268"/>
      <c r="V289" s="261"/>
      <c r="W289" s="265"/>
      <c r="X289" s="274"/>
      <c r="Y289" s="268"/>
      <c r="Z289" s="271"/>
      <c r="AA289" s="271"/>
    </row>
    <row r="290" spans="1:27" s="136" customFormat="1" ht="12.75">
      <c r="A290" s="193"/>
      <c r="B290" s="272"/>
      <c r="C290" s="273"/>
      <c r="D290" s="246"/>
      <c r="E290" s="260"/>
      <c r="F290" s="260"/>
      <c r="G290" s="261"/>
      <c r="H290" s="271"/>
      <c r="I290" s="263"/>
      <c r="J290" s="264"/>
      <c r="K290" s="265"/>
      <c r="L290" s="266"/>
      <c r="M290" s="274"/>
      <c r="N290" s="268"/>
      <c r="O290" s="268"/>
      <c r="P290" s="268"/>
      <c r="Q290" s="268"/>
      <c r="R290" s="256"/>
      <c r="S290" s="268"/>
      <c r="T290" s="268"/>
      <c r="U290" s="268"/>
      <c r="V290" s="261"/>
      <c r="W290" s="265"/>
      <c r="X290" s="274"/>
      <c r="Y290" s="268"/>
      <c r="Z290" s="271"/>
      <c r="AA290" s="271"/>
    </row>
    <row r="291" spans="1:27" s="136" customFormat="1" ht="12.75">
      <c r="A291" s="193"/>
      <c r="B291" s="272"/>
      <c r="C291" s="273"/>
      <c r="D291" s="246"/>
      <c r="E291" s="260"/>
      <c r="F291" s="260"/>
      <c r="G291" s="261"/>
      <c r="H291" s="271"/>
      <c r="I291" s="263"/>
      <c r="J291" s="264"/>
      <c r="K291" s="265"/>
      <c r="L291" s="266"/>
      <c r="M291" s="274"/>
      <c r="N291" s="268"/>
      <c r="O291" s="268"/>
      <c r="P291" s="268"/>
      <c r="Q291" s="268"/>
      <c r="R291" s="256"/>
      <c r="S291" s="268"/>
      <c r="T291" s="268"/>
      <c r="U291" s="268"/>
      <c r="V291" s="261"/>
      <c r="W291" s="265"/>
      <c r="X291" s="274"/>
      <c r="Y291" s="268"/>
      <c r="Z291" s="271"/>
      <c r="AA291" s="271"/>
    </row>
    <row r="292" spans="1:27" s="136" customFormat="1" ht="12.75">
      <c r="A292" s="193"/>
      <c r="B292" s="272"/>
      <c r="C292" s="273"/>
      <c r="D292" s="246"/>
      <c r="E292" s="260"/>
      <c r="F292" s="260"/>
      <c r="G292" s="261"/>
      <c r="H292" s="271"/>
      <c r="I292" s="263"/>
      <c r="J292" s="264"/>
      <c r="K292" s="265"/>
      <c r="L292" s="266"/>
      <c r="M292" s="274"/>
      <c r="N292" s="268"/>
      <c r="O292" s="268"/>
      <c r="P292" s="268"/>
      <c r="Q292" s="268"/>
      <c r="R292" s="256"/>
      <c r="S292" s="268"/>
      <c r="T292" s="268"/>
      <c r="U292" s="268"/>
      <c r="V292" s="261"/>
      <c r="W292" s="265"/>
      <c r="X292" s="274"/>
      <c r="Y292" s="268"/>
      <c r="Z292" s="271"/>
      <c r="AA292" s="271"/>
    </row>
    <row r="293" spans="1:27" s="136" customFormat="1" ht="12.75">
      <c r="A293" s="193"/>
      <c r="B293" s="272"/>
      <c r="C293" s="273"/>
      <c r="D293" s="246"/>
      <c r="E293" s="260"/>
      <c r="F293" s="260"/>
      <c r="G293" s="261"/>
      <c r="H293" s="271"/>
      <c r="I293" s="263"/>
      <c r="J293" s="264"/>
      <c r="K293" s="265"/>
      <c r="L293" s="266"/>
      <c r="M293" s="274"/>
      <c r="N293" s="268"/>
      <c r="O293" s="268"/>
      <c r="P293" s="268"/>
      <c r="Q293" s="268"/>
      <c r="R293" s="256"/>
      <c r="S293" s="268"/>
      <c r="T293" s="268"/>
      <c r="U293" s="268"/>
      <c r="V293" s="261"/>
      <c r="W293" s="265"/>
      <c r="X293" s="274"/>
      <c r="Y293" s="268"/>
      <c r="Z293" s="271"/>
      <c r="AA293" s="271"/>
    </row>
    <row r="294" spans="1:27" s="136" customFormat="1" ht="12.75">
      <c r="A294" s="193"/>
      <c r="B294" s="272"/>
      <c r="C294" s="273"/>
      <c r="D294" s="246"/>
      <c r="E294" s="260"/>
      <c r="F294" s="260"/>
      <c r="G294" s="261"/>
      <c r="H294" s="271"/>
      <c r="I294" s="263"/>
      <c r="J294" s="264"/>
      <c r="K294" s="265"/>
      <c r="L294" s="266"/>
      <c r="M294" s="274"/>
      <c r="N294" s="268"/>
      <c r="O294" s="268"/>
      <c r="P294" s="268"/>
      <c r="Q294" s="268"/>
      <c r="R294" s="256"/>
      <c r="S294" s="268"/>
      <c r="T294" s="268"/>
      <c r="U294" s="268"/>
      <c r="V294" s="261"/>
      <c r="W294" s="265"/>
      <c r="X294" s="274"/>
      <c r="Y294" s="268"/>
      <c r="Z294" s="271"/>
      <c r="AA294" s="271"/>
    </row>
    <row r="295" spans="1:27" s="136" customFormat="1" ht="12.75">
      <c r="A295" s="193"/>
      <c r="B295" s="272"/>
      <c r="C295" s="273"/>
      <c r="D295" s="246"/>
      <c r="E295" s="260"/>
      <c r="F295" s="260"/>
      <c r="G295" s="261"/>
      <c r="H295" s="271"/>
      <c r="I295" s="263"/>
      <c r="J295" s="264"/>
      <c r="K295" s="265"/>
      <c r="L295" s="266"/>
      <c r="M295" s="274"/>
      <c r="N295" s="268"/>
      <c r="O295" s="268"/>
      <c r="P295" s="268"/>
      <c r="Q295" s="268"/>
      <c r="R295" s="256"/>
      <c r="S295" s="268"/>
      <c r="T295" s="268"/>
      <c r="U295" s="268"/>
      <c r="V295" s="261"/>
      <c r="W295" s="265"/>
      <c r="X295" s="274"/>
      <c r="Y295" s="268"/>
      <c r="Z295" s="271"/>
      <c r="AA295" s="271"/>
    </row>
    <row r="296" spans="1:27" s="136" customFormat="1" ht="12.75">
      <c r="A296" s="193"/>
      <c r="B296" s="272"/>
      <c r="C296" s="273"/>
      <c r="D296" s="246"/>
      <c r="E296" s="260"/>
      <c r="F296" s="260"/>
      <c r="G296" s="261"/>
      <c r="H296" s="271"/>
      <c r="I296" s="263"/>
      <c r="J296" s="264"/>
      <c r="K296" s="265"/>
      <c r="L296" s="266"/>
      <c r="M296" s="274"/>
      <c r="N296" s="268"/>
      <c r="O296" s="268"/>
      <c r="P296" s="268"/>
      <c r="Q296" s="268"/>
      <c r="R296" s="256"/>
      <c r="S296" s="268"/>
      <c r="T296" s="268"/>
      <c r="U296" s="268"/>
      <c r="V296" s="261"/>
      <c r="W296" s="265"/>
      <c r="X296" s="274"/>
      <c r="Y296" s="268"/>
      <c r="Z296" s="271"/>
      <c r="AA296" s="271"/>
    </row>
    <row r="297" spans="1:27" s="136" customFormat="1" ht="12.75">
      <c r="A297" s="193"/>
      <c r="B297" s="272"/>
      <c r="C297" s="273"/>
      <c r="D297" s="246"/>
      <c r="E297" s="260"/>
      <c r="F297" s="260"/>
      <c r="G297" s="261"/>
      <c r="H297" s="271"/>
      <c r="I297" s="263"/>
      <c r="J297" s="264"/>
      <c r="K297" s="265"/>
      <c r="L297" s="266"/>
      <c r="M297" s="274"/>
      <c r="N297" s="268"/>
      <c r="O297" s="268"/>
      <c r="P297" s="268"/>
      <c r="Q297" s="268"/>
      <c r="R297" s="256"/>
      <c r="S297" s="268"/>
      <c r="T297" s="268"/>
      <c r="U297" s="268"/>
      <c r="V297" s="261"/>
      <c r="W297" s="265"/>
      <c r="X297" s="274"/>
      <c r="Y297" s="268"/>
      <c r="Z297" s="271"/>
      <c r="AA297" s="271"/>
    </row>
    <row r="298" spans="1:27" s="136" customFormat="1" ht="12.75">
      <c r="A298" s="193"/>
      <c r="B298" s="272"/>
      <c r="C298" s="273"/>
      <c r="D298" s="246"/>
      <c r="E298" s="260"/>
      <c r="F298" s="260"/>
      <c r="G298" s="261"/>
      <c r="H298" s="271"/>
      <c r="I298" s="263"/>
      <c r="J298" s="264"/>
      <c r="K298" s="265"/>
      <c r="L298" s="266"/>
      <c r="M298" s="274"/>
      <c r="N298" s="268"/>
      <c r="O298" s="268"/>
      <c r="P298" s="268"/>
      <c r="Q298" s="268"/>
      <c r="R298" s="256"/>
      <c r="S298" s="268"/>
      <c r="T298" s="268"/>
      <c r="U298" s="268"/>
      <c r="V298" s="261"/>
      <c r="W298" s="265"/>
      <c r="X298" s="274"/>
      <c r="Y298" s="268"/>
      <c r="Z298" s="271"/>
      <c r="AA298" s="271"/>
    </row>
    <row r="299" spans="1:27" s="136" customFormat="1" ht="12.75">
      <c r="A299" s="193"/>
      <c r="B299" s="272"/>
      <c r="C299" s="273"/>
      <c r="D299" s="246"/>
      <c r="E299" s="260"/>
      <c r="F299" s="260"/>
      <c r="G299" s="261"/>
      <c r="H299" s="271"/>
      <c r="I299" s="263"/>
      <c r="J299" s="264"/>
      <c r="K299" s="265"/>
      <c r="L299" s="266"/>
      <c r="M299" s="274"/>
      <c r="N299" s="268"/>
      <c r="O299" s="268"/>
      <c r="P299" s="268"/>
      <c r="Q299" s="268"/>
      <c r="R299" s="256"/>
      <c r="S299" s="268"/>
      <c r="T299" s="268"/>
      <c r="U299" s="268"/>
      <c r="V299" s="261"/>
      <c r="W299" s="265"/>
      <c r="X299" s="274"/>
      <c r="Y299" s="268"/>
      <c r="Z299" s="271"/>
      <c r="AA299" s="271"/>
    </row>
    <row r="300" spans="1:27" s="136" customFormat="1" ht="12.75">
      <c r="A300" s="193"/>
      <c r="B300" s="272"/>
      <c r="C300" s="273"/>
      <c r="D300" s="246"/>
      <c r="E300" s="260"/>
      <c r="F300" s="260"/>
      <c r="G300" s="261"/>
      <c r="H300" s="271"/>
      <c r="I300" s="263"/>
      <c r="J300" s="264"/>
      <c r="K300" s="265"/>
      <c r="L300" s="266"/>
      <c r="M300" s="274"/>
      <c r="N300" s="268"/>
      <c r="O300" s="268"/>
      <c r="P300" s="268"/>
      <c r="Q300" s="268"/>
      <c r="R300" s="256"/>
      <c r="S300" s="268"/>
      <c r="T300" s="268"/>
      <c r="U300" s="268"/>
      <c r="V300" s="261"/>
      <c r="W300" s="265"/>
      <c r="X300" s="274"/>
      <c r="Y300" s="268"/>
      <c r="Z300" s="271"/>
      <c r="AA300" s="271"/>
    </row>
    <row r="301" spans="1:27" s="136" customFormat="1" ht="12.75">
      <c r="A301" s="193"/>
      <c r="B301" s="272"/>
      <c r="C301" s="273"/>
      <c r="D301" s="246"/>
      <c r="E301" s="260"/>
      <c r="F301" s="260"/>
      <c r="G301" s="261"/>
      <c r="H301" s="271"/>
      <c r="I301" s="263"/>
      <c r="J301" s="264"/>
      <c r="K301" s="265"/>
      <c r="L301" s="266"/>
      <c r="M301" s="274"/>
      <c r="N301" s="268"/>
      <c r="O301" s="268"/>
      <c r="P301" s="268"/>
      <c r="Q301" s="268"/>
      <c r="R301" s="256"/>
      <c r="S301" s="268"/>
      <c r="T301" s="268"/>
      <c r="U301" s="268"/>
      <c r="V301" s="261"/>
      <c r="W301" s="265"/>
      <c r="X301" s="274"/>
      <c r="Y301" s="268"/>
      <c r="Z301" s="271"/>
      <c r="AA301" s="271"/>
    </row>
    <row r="302" spans="1:27" s="136" customFormat="1" ht="12.75">
      <c r="A302" s="193"/>
      <c r="B302" s="272"/>
      <c r="C302" s="273"/>
      <c r="D302" s="246"/>
      <c r="E302" s="260"/>
      <c r="F302" s="260"/>
      <c r="G302" s="261"/>
      <c r="H302" s="271"/>
      <c r="I302" s="263"/>
      <c r="J302" s="264"/>
      <c r="K302" s="265"/>
      <c r="L302" s="266"/>
      <c r="M302" s="274"/>
      <c r="N302" s="268"/>
      <c r="O302" s="268"/>
      <c r="P302" s="268"/>
      <c r="Q302" s="268"/>
      <c r="R302" s="256"/>
      <c r="S302" s="268"/>
      <c r="T302" s="268"/>
      <c r="U302" s="268"/>
      <c r="V302" s="261"/>
      <c r="W302" s="265"/>
      <c r="X302" s="274"/>
      <c r="Y302" s="268"/>
      <c r="Z302" s="271"/>
      <c r="AA302" s="271"/>
    </row>
    <row r="303" spans="1:27" s="136" customFormat="1" ht="12.75">
      <c r="A303" s="193"/>
      <c r="B303" s="272"/>
      <c r="C303" s="273"/>
      <c r="D303" s="246"/>
      <c r="E303" s="260"/>
      <c r="F303" s="260"/>
      <c r="G303" s="261"/>
      <c r="H303" s="271"/>
      <c r="I303" s="263"/>
      <c r="J303" s="264"/>
      <c r="K303" s="265"/>
      <c r="L303" s="266"/>
      <c r="M303" s="274"/>
      <c r="N303" s="268"/>
      <c r="O303" s="268"/>
      <c r="P303" s="268"/>
      <c r="Q303" s="268"/>
      <c r="R303" s="256"/>
      <c r="S303" s="268"/>
      <c r="T303" s="268"/>
      <c r="U303" s="268"/>
      <c r="V303" s="261"/>
      <c r="W303" s="265"/>
      <c r="X303" s="274"/>
      <c r="Y303" s="268"/>
      <c r="Z303" s="271"/>
      <c r="AA303" s="271"/>
    </row>
    <row r="304" spans="1:27" s="136" customFormat="1" ht="12.75">
      <c r="A304" s="193"/>
      <c r="B304" s="272"/>
      <c r="C304" s="273"/>
      <c r="D304" s="246"/>
      <c r="E304" s="260"/>
      <c r="F304" s="260"/>
      <c r="G304" s="261"/>
      <c r="H304" s="271"/>
      <c r="I304" s="263"/>
      <c r="J304" s="264"/>
      <c r="K304" s="265"/>
      <c r="L304" s="266"/>
      <c r="M304" s="274"/>
      <c r="N304" s="268"/>
      <c r="O304" s="268"/>
      <c r="P304" s="268"/>
      <c r="Q304" s="268"/>
      <c r="R304" s="256"/>
      <c r="S304" s="268"/>
      <c r="T304" s="268"/>
      <c r="U304" s="268"/>
      <c r="V304" s="261"/>
      <c r="W304" s="265"/>
      <c r="X304" s="274"/>
      <c r="Y304" s="268"/>
      <c r="Z304" s="271"/>
      <c r="AA304" s="271"/>
    </row>
    <row r="305" spans="1:27" s="136" customFormat="1" ht="12.75">
      <c r="A305" s="193"/>
      <c r="B305" s="272"/>
      <c r="C305" s="273"/>
      <c r="D305" s="246"/>
      <c r="E305" s="260"/>
      <c r="F305" s="260"/>
      <c r="G305" s="261"/>
      <c r="H305" s="271"/>
      <c r="I305" s="263"/>
      <c r="J305" s="264"/>
      <c r="K305" s="265"/>
      <c r="L305" s="266"/>
      <c r="M305" s="274"/>
      <c r="N305" s="268"/>
      <c r="O305" s="268"/>
      <c r="P305" s="268"/>
      <c r="Q305" s="268"/>
      <c r="R305" s="256"/>
      <c r="S305" s="268"/>
      <c r="T305" s="268"/>
      <c r="U305" s="268"/>
      <c r="V305" s="261"/>
      <c r="W305" s="265"/>
      <c r="X305" s="274"/>
      <c r="Y305" s="268"/>
      <c r="Z305" s="271"/>
      <c r="AA305" s="271"/>
    </row>
    <row r="306" spans="1:27" s="136" customFormat="1" ht="12.75">
      <c r="A306" s="193"/>
      <c r="B306" s="272"/>
      <c r="C306" s="273"/>
      <c r="D306" s="246"/>
      <c r="E306" s="260"/>
      <c r="F306" s="260"/>
      <c r="G306" s="261"/>
      <c r="H306" s="271"/>
      <c r="I306" s="263"/>
      <c r="J306" s="264"/>
      <c r="K306" s="265"/>
      <c r="L306" s="266"/>
      <c r="M306" s="274"/>
      <c r="N306" s="268"/>
      <c r="O306" s="268"/>
      <c r="P306" s="268"/>
      <c r="Q306" s="268"/>
      <c r="R306" s="256"/>
      <c r="S306" s="268"/>
      <c r="T306" s="268"/>
      <c r="U306" s="268"/>
      <c r="V306" s="261"/>
      <c r="W306" s="265"/>
      <c r="X306" s="274"/>
      <c r="Y306" s="268"/>
      <c r="Z306" s="271"/>
      <c r="AA306" s="271"/>
    </row>
    <row r="307" spans="1:27" s="136" customFormat="1" ht="12.75">
      <c r="A307" s="193"/>
      <c r="B307" s="272"/>
      <c r="C307" s="273"/>
      <c r="D307" s="246"/>
      <c r="E307" s="260"/>
      <c r="F307" s="260"/>
      <c r="G307" s="261"/>
      <c r="H307" s="271"/>
      <c r="I307" s="263"/>
      <c r="J307" s="264"/>
      <c r="K307" s="265"/>
      <c r="L307" s="266"/>
      <c r="M307" s="274"/>
      <c r="N307" s="268"/>
      <c r="O307" s="268"/>
      <c r="P307" s="268"/>
      <c r="Q307" s="268"/>
      <c r="R307" s="256"/>
      <c r="S307" s="268"/>
      <c r="T307" s="268"/>
      <c r="U307" s="268"/>
      <c r="V307" s="261"/>
      <c r="W307" s="265"/>
      <c r="X307" s="274"/>
      <c r="Y307" s="268"/>
      <c r="Z307" s="271"/>
      <c r="AA307" s="271"/>
    </row>
    <row r="308" spans="1:27" s="136" customFormat="1" ht="12.75">
      <c r="A308" s="193"/>
      <c r="B308" s="272"/>
      <c r="C308" s="273"/>
      <c r="D308" s="246"/>
      <c r="E308" s="260"/>
      <c r="F308" s="260"/>
      <c r="G308" s="261"/>
      <c r="H308" s="271"/>
      <c r="I308" s="263"/>
      <c r="J308" s="264"/>
      <c r="K308" s="265"/>
      <c r="L308" s="266"/>
      <c r="M308" s="274"/>
      <c r="N308" s="268"/>
      <c r="O308" s="268"/>
      <c r="P308" s="268"/>
      <c r="Q308" s="268"/>
      <c r="R308" s="256"/>
      <c r="S308" s="268"/>
      <c r="T308" s="268"/>
      <c r="U308" s="268"/>
      <c r="V308" s="261"/>
      <c r="W308" s="265"/>
      <c r="X308" s="274"/>
      <c r="Y308" s="268"/>
      <c r="Z308" s="271"/>
      <c r="AA308" s="271"/>
    </row>
    <row r="309" spans="1:27" s="136" customFormat="1" ht="12.75">
      <c r="A309" s="193"/>
      <c r="B309" s="272"/>
      <c r="C309" s="273"/>
      <c r="D309" s="246"/>
      <c r="E309" s="260"/>
      <c r="F309" s="260"/>
      <c r="G309" s="261"/>
      <c r="H309" s="271"/>
      <c r="I309" s="263"/>
      <c r="J309" s="264"/>
      <c r="K309" s="265"/>
      <c r="L309" s="266"/>
      <c r="M309" s="274"/>
      <c r="N309" s="268"/>
      <c r="O309" s="268"/>
      <c r="P309" s="268"/>
      <c r="Q309" s="268"/>
      <c r="R309" s="256"/>
      <c r="S309" s="268"/>
      <c r="T309" s="268"/>
      <c r="U309" s="268"/>
      <c r="V309" s="261"/>
      <c r="W309" s="265"/>
      <c r="X309" s="274"/>
      <c r="Y309" s="268"/>
      <c r="Z309" s="271"/>
      <c r="AA309" s="271"/>
    </row>
    <row r="310" spans="1:27" s="136" customFormat="1" ht="12.75">
      <c r="A310" s="193"/>
      <c r="B310" s="272"/>
      <c r="C310" s="273"/>
      <c r="D310" s="246"/>
      <c r="E310" s="260"/>
      <c r="F310" s="260"/>
      <c r="G310" s="261"/>
      <c r="H310" s="271"/>
      <c r="I310" s="263"/>
      <c r="J310" s="264"/>
      <c r="K310" s="265"/>
      <c r="L310" s="266"/>
      <c r="M310" s="274"/>
      <c r="N310" s="268"/>
      <c r="O310" s="268"/>
      <c r="P310" s="268"/>
      <c r="Q310" s="268"/>
      <c r="R310" s="256"/>
      <c r="S310" s="268"/>
      <c r="T310" s="268"/>
      <c r="U310" s="268"/>
      <c r="V310" s="261"/>
      <c r="W310" s="265"/>
      <c r="X310" s="274"/>
      <c r="Y310" s="268"/>
      <c r="Z310" s="271"/>
      <c r="AA310" s="271"/>
    </row>
    <row r="311" spans="1:27" s="136" customFormat="1" ht="12.75">
      <c r="A311" s="193"/>
      <c r="B311" s="272"/>
      <c r="C311" s="273"/>
      <c r="D311" s="246"/>
      <c r="E311" s="260"/>
      <c r="F311" s="260"/>
      <c r="G311" s="261"/>
      <c r="H311" s="271"/>
      <c r="I311" s="263"/>
      <c r="J311" s="264"/>
      <c r="K311" s="265"/>
      <c r="L311" s="266"/>
      <c r="M311" s="274"/>
      <c r="N311" s="268"/>
      <c r="O311" s="268"/>
      <c r="P311" s="268"/>
      <c r="Q311" s="268"/>
      <c r="R311" s="256"/>
      <c r="S311" s="268"/>
      <c r="T311" s="268"/>
      <c r="U311" s="268"/>
      <c r="V311" s="261"/>
      <c r="W311" s="265"/>
      <c r="X311" s="274"/>
      <c r="Y311" s="268"/>
      <c r="Z311" s="271"/>
      <c r="AA311" s="271"/>
    </row>
    <row r="312" spans="1:27" s="136" customFormat="1" ht="12.75">
      <c r="A312" s="193"/>
      <c r="B312" s="272"/>
      <c r="C312" s="273"/>
      <c r="D312" s="246"/>
      <c r="E312" s="260"/>
      <c r="F312" s="260"/>
      <c r="G312" s="261"/>
      <c r="H312" s="271"/>
      <c r="I312" s="263"/>
      <c r="J312" s="264"/>
      <c r="K312" s="265"/>
      <c r="L312" s="266"/>
      <c r="M312" s="274"/>
      <c r="N312" s="268"/>
      <c r="O312" s="268"/>
      <c r="P312" s="268"/>
      <c r="Q312" s="268"/>
      <c r="R312" s="256"/>
      <c r="S312" s="268"/>
      <c r="T312" s="268"/>
      <c r="U312" s="268"/>
      <c r="V312" s="261"/>
      <c r="W312" s="265"/>
      <c r="X312" s="274"/>
      <c r="Y312" s="268"/>
      <c r="Z312" s="271"/>
      <c r="AA312" s="271"/>
    </row>
    <row r="313" spans="1:27" s="136" customFormat="1" ht="12.75">
      <c r="A313" s="193"/>
      <c r="B313" s="272"/>
      <c r="C313" s="273"/>
      <c r="D313" s="246"/>
      <c r="E313" s="260"/>
      <c r="F313" s="260"/>
      <c r="G313" s="261"/>
      <c r="H313" s="271"/>
      <c r="I313" s="263"/>
      <c r="J313" s="264"/>
      <c r="K313" s="265"/>
      <c r="L313" s="266"/>
      <c r="M313" s="274"/>
      <c r="N313" s="268"/>
      <c r="O313" s="268"/>
      <c r="P313" s="268"/>
      <c r="Q313" s="268"/>
      <c r="R313" s="256"/>
      <c r="S313" s="268"/>
      <c r="T313" s="268"/>
      <c r="U313" s="268"/>
      <c r="V313" s="261"/>
      <c r="W313" s="265"/>
      <c r="X313" s="274"/>
      <c r="Y313" s="268"/>
      <c r="Z313" s="271"/>
      <c r="AA313" s="271"/>
    </row>
    <row r="314" spans="1:27" s="136" customFormat="1" ht="12.75">
      <c r="A314" s="193"/>
      <c r="B314" s="272"/>
      <c r="C314" s="273"/>
      <c r="D314" s="246"/>
      <c r="E314" s="260"/>
      <c r="F314" s="260"/>
      <c r="G314" s="261"/>
      <c r="H314" s="271"/>
      <c r="I314" s="263"/>
      <c r="J314" s="264"/>
      <c r="K314" s="265"/>
      <c r="L314" s="266"/>
      <c r="M314" s="274"/>
      <c r="N314" s="268"/>
      <c r="O314" s="268"/>
      <c r="P314" s="268"/>
      <c r="Q314" s="268"/>
      <c r="R314" s="256"/>
      <c r="S314" s="268"/>
      <c r="T314" s="268"/>
      <c r="U314" s="268"/>
      <c r="V314" s="261"/>
      <c r="W314" s="265"/>
      <c r="X314" s="274"/>
      <c r="Y314" s="268"/>
      <c r="Z314" s="271"/>
      <c r="AA314" s="271"/>
    </row>
    <row r="315" spans="1:27" s="136" customFormat="1" ht="12.75">
      <c r="A315" s="193"/>
      <c r="B315" s="272"/>
      <c r="C315" s="273"/>
      <c r="D315" s="246"/>
      <c r="E315" s="260"/>
      <c r="F315" s="260"/>
      <c r="G315" s="261"/>
      <c r="H315" s="271"/>
      <c r="I315" s="263"/>
      <c r="J315" s="264"/>
      <c r="K315" s="265"/>
      <c r="L315" s="266"/>
      <c r="M315" s="274"/>
      <c r="N315" s="268"/>
      <c r="O315" s="268"/>
      <c r="P315" s="268"/>
      <c r="Q315" s="268"/>
      <c r="R315" s="256"/>
      <c r="S315" s="268"/>
      <c r="T315" s="268"/>
      <c r="U315" s="268"/>
      <c r="V315" s="261"/>
      <c r="W315" s="265"/>
      <c r="X315" s="274"/>
      <c r="Y315" s="268"/>
      <c r="Z315" s="271"/>
      <c r="AA315" s="271"/>
    </row>
    <row r="316" spans="1:27" s="136" customFormat="1" ht="12.75">
      <c r="A316" s="193"/>
      <c r="B316" s="272"/>
      <c r="C316" s="273"/>
      <c r="D316" s="246"/>
      <c r="E316" s="260"/>
      <c r="F316" s="260"/>
      <c r="G316" s="261"/>
      <c r="H316" s="271"/>
      <c r="I316" s="263"/>
      <c r="J316" s="264"/>
      <c r="K316" s="265"/>
      <c r="L316" s="266"/>
      <c r="M316" s="274"/>
      <c r="N316" s="268"/>
      <c r="O316" s="268"/>
      <c r="P316" s="268"/>
      <c r="Q316" s="268"/>
      <c r="R316" s="256"/>
      <c r="S316" s="268"/>
      <c r="T316" s="268"/>
      <c r="U316" s="268"/>
      <c r="V316" s="261"/>
      <c r="W316" s="265"/>
      <c r="X316" s="274"/>
      <c r="Y316" s="268"/>
      <c r="Z316" s="271"/>
      <c r="AA316" s="271"/>
    </row>
    <row r="317" spans="1:27" s="136" customFormat="1" ht="12.75">
      <c r="A317" s="193"/>
      <c r="B317" s="272"/>
      <c r="C317" s="273"/>
      <c r="D317" s="246"/>
      <c r="E317" s="260"/>
      <c r="F317" s="260"/>
      <c r="G317" s="261"/>
      <c r="H317" s="271"/>
      <c r="I317" s="263"/>
      <c r="J317" s="264"/>
      <c r="K317" s="265"/>
      <c r="L317" s="266"/>
      <c r="M317" s="274"/>
      <c r="N317" s="268"/>
      <c r="O317" s="268"/>
      <c r="P317" s="268"/>
      <c r="Q317" s="268"/>
      <c r="R317" s="256"/>
      <c r="S317" s="268"/>
      <c r="T317" s="268"/>
      <c r="U317" s="268"/>
      <c r="V317" s="261"/>
      <c r="W317" s="265"/>
      <c r="X317" s="274"/>
      <c r="Y317" s="268"/>
      <c r="Z317" s="271"/>
      <c r="AA317" s="271"/>
    </row>
    <row r="318" spans="1:27" s="136" customFormat="1" ht="12.75">
      <c r="A318" s="193"/>
      <c r="B318" s="272"/>
      <c r="C318" s="273"/>
      <c r="D318" s="246"/>
      <c r="E318" s="260"/>
      <c r="F318" s="260"/>
      <c r="G318" s="261"/>
      <c r="H318" s="271"/>
      <c r="I318" s="263"/>
      <c r="J318" s="264"/>
      <c r="K318" s="265"/>
      <c r="L318" s="266"/>
      <c r="M318" s="274"/>
      <c r="N318" s="268"/>
      <c r="O318" s="268"/>
      <c r="P318" s="268"/>
      <c r="Q318" s="268"/>
      <c r="R318" s="256"/>
      <c r="S318" s="268"/>
      <c r="T318" s="268"/>
      <c r="U318" s="268"/>
      <c r="V318" s="261"/>
      <c r="W318" s="265"/>
      <c r="X318" s="274"/>
      <c r="Y318" s="268"/>
      <c r="Z318" s="271"/>
      <c r="AA318" s="271"/>
    </row>
    <row r="319" spans="1:27" s="136" customFormat="1" ht="12.75">
      <c r="A319" s="193"/>
      <c r="B319" s="272"/>
      <c r="C319" s="273"/>
      <c r="D319" s="246"/>
      <c r="E319" s="260"/>
      <c r="F319" s="260"/>
      <c r="G319" s="261"/>
      <c r="H319" s="271"/>
      <c r="I319" s="263"/>
      <c r="J319" s="264"/>
      <c r="K319" s="265"/>
      <c r="L319" s="266"/>
      <c r="M319" s="274"/>
      <c r="N319" s="268"/>
      <c r="O319" s="268"/>
      <c r="P319" s="268"/>
      <c r="Q319" s="268"/>
      <c r="R319" s="256"/>
      <c r="S319" s="268"/>
      <c r="T319" s="268"/>
      <c r="U319" s="268"/>
      <c r="V319" s="261"/>
      <c r="W319" s="265"/>
      <c r="X319" s="274"/>
      <c r="Y319" s="268"/>
      <c r="Z319" s="271"/>
      <c r="AA319" s="271"/>
    </row>
    <row r="320" spans="1:27" s="136" customFormat="1" ht="12.75">
      <c r="A320" s="193"/>
      <c r="B320" s="272"/>
      <c r="C320" s="273"/>
      <c r="D320" s="246"/>
      <c r="E320" s="260"/>
      <c r="F320" s="260"/>
      <c r="G320" s="261"/>
      <c r="H320" s="271"/>
      <c r="I320" s="263"/>
      <c r="J320" s="264"/>
      <c r="K320" s="265"/>
      <c r="L320" s="266"/>
      <c r="M320" s="274"/>
      <c r="N320" s="268"/>
      <c r="O320" s="268"/>
      <c r="P320" s="268"/>
      <c r="Q320" s="268"/>
      <c r="R320" s="256"/>
      <c r="S320" s="268"/>
      <c r="T320" s="268"/>
      <c r="U320" s="268"/>
      <c r="V320" s="261"/>
      <c r="W320" s="265"/>
      <c r="X320" s="274"/>
      <c r="Y320" s="268"/>
      <c r="Z320" s="271"/>
      <c r="AA320" s="271"/>
    </row>
    <row r="321" spans="1:27" s="136" customFormat="1" ht="12.75">
      <c r="A321" s="193"/>
      <c r="B321" s="272"/>
      <c r="C321" s="273"/>
      <c r="D321" s="246"/>
      <c r="E321" s="260"/>
      <c r="F321" s="260"/>
      <c r="G321" s="261"/>
      <c r="H321" s="271"/>
      <c r="I321" s="263"/>
      <c r="J321" s="264"/>
      <c r="K321" s="265"/>
      <c r="L321" s="266"/>
      <c r="M321" s="274"/>
      <c r="N321" s="268"/>
      <c r="O321" s="268"/>
      <c r="P321" s="268"/>
      <c r="Q321" s="268"/>
      <c r="R321" s="256"/>
      <c r="S321" s="268"/>
      <c r="T321" s="268"/>
      <c r="U321" s="268"/>
      <c r="V321" s="261"/>
      <c r="W321" s="265"/>
      <c r="X321" s="274"/>
      <c r="Y321" s="268"/>
      <c r="Z321" s="271"/>
      <c r="AA321" s="271"/>
    </row>
    <row r="322" spans="1:27" s="136" customFormat="1" ht="12.75">
      <c r="A322" s="193"/>
      <c r="B322" s="272"/>
      <c r="C322" s="273"/>
      <c r="D322" s="246"/>
      <c r="E322" s="260"/>
      <c r="F322" s="260"/>
      <c r="G322" s="261"/>
      <c r="H322" s="271"/>
      <c r="I322" s="263"/>
      <c r="J322" s="264"/>
      <c r="K322" s="265"/>
      <c r="L322" s="266"/>
      <c r="M322" s="274"/>
      <c r="N322" s="268"/>
      <c r="O322" s="268"/>
      <c r="P322" s="268"/>
      <c r="Q322" s="268"/>
      <c r="R322" s="256"/>
      <c r="S322" s="268"/>
      <c r="T322" s="268"/>
      <c r="U322" s="268"/>
      <c r="V322" s="261"/>
      <c r="W322" s="265"/>
      <c r="X322" s="274"/>
      <c r="Y322" s="268"/>
      <c r="Z322" s="271"/>
      <c r="AA322" s="271"/>
    </row>
    <row r="323" spans="1:27" s="136" customFormat="1" ht="12.75">
      <c r="A323" s="193"/>
      <c r="B323" s="272"/>
      <c r="C323" s="273"/>
      <c r="D323" s="246"/>
      <c r="E323" s="260"/>
      <c r="F323" s="260"/>
      <c r="G323" s="261"/>
      <c r="H323" s="271"/>
      <c r="I323" s="263"/>
      <c r="J323" s="264"/>
      <c r="K323" s="265"/>
      <c r="L323" s="266"/>
      <c r="M323" s="274"/>
      <c r="N323" s="268"/>
      <c r="O323" s="268"/>
      <c r="P323" s="268"/>
      <c r="Q323" s="268"/>
      <c r="R323" s="256"/>
      <c r="S323" s="268"/>
      <c r="T323" s="268"/>
      <c r="U323" s="268"/>
      <c r="V323" s="261"/>
      <c r="W323" s="265"/>
      <c r="X323" s="274"/>
      <c r="Y323" s="268"/>
      <c r="Z323" s="271"/>
      <c r="AA323" s="271"/>
    </row>
    <row r="324" spans="1:27" s="136" customFormat="1" ht="12.75">
      <c r="A324" s="193"/>
      <c r="B324" s="272"/>
      <c r="C324" s="273"/>
      <c r="D324" s="246"/>
      <c r="E324" s="260"/>
      <c r="F324" s="260"/>
      <c r="G324" s="261"/>
      <c r="H324" s="271"/>
      <c r="I324" s="263"/>
      <c r="J324" s="264"/>
      <c r="K324" s="265"/>
      <c r="L324" s="266"/>
      <c r="M324" s="274"/>
      <c r="N324" s="268"/>
      <c r="O324" s="268"/>
      <c r="P324" s="268"/>
      <c r="Q324" s="268"/>
      <c r="R324" s="256"/>
      <c r="S324" s="268"/>
      <c r="T324" s="268"/>
      <c r="U324" s="268"/>
      <c r="V324" s="261"/>
      <c r="W324" s="265"/>
      <c r="X324" s="274"/>
      <c r="Y324" s="268"/>
      <c r="Z324" s="271"/>
      <c r="AA324" s="271"/>
    </row>
    <row r="325" spans="1:27" s="136" customFormat="1" ht="12.75">
      <c r="A325" s="193"/>
      <c r="B325" s="272"/>
      <c r="C325" s="273"/>
      <c r="D325" s="246"/>
      <c r="E325" s="260"/>
      <c r="F325" s="260"/>
      <c r="G325" s="261"/>
      <c r="H325" s="271"/>
      <c r="I325" s="263"/>
      <c r="J325" s="264"/>
      <c r="K325" s="265"/>
      <c r="L325" s="266"/>
      <c r="M325" s="274"/>
      <c r="N325" s="268"/>
      <c r="O325" s="268"/>
      <c r="P325" s="268"/>
      <c r="Q325" s="268"/>
      <c r="R325" s="256"/>
      <c r="S325" s="268"/>
      <c r="T325" s="268"/>
      <c r="U325" s="268"/>
      <c r="V325" s="261"/>
      <c r="W325" s="265"/>
      <c r="X325" s="274"/>
      <c r="Y325" s="268"/>
      <c r="Z325" s="271"/>
      <c r="AA325" s="271"/>
    </row>
    <row r="326" spans="1:27" s="136" customFormat="1" ht="12.75">
      <c r="A326" s="193"/>
      <c r="B326" s="272"/>
      <c r="C326" s="273"/>
      <c r="D326" s="246"/>
      <c r="E326" s="260"/>
      <c r="F326" s="260"/>
      <c r="G326" s="261"/>
      <c r="H326" s="271"/>
      <c r="I326" s="263"/>
      <c r="J326" s="264"/>
      <c r="K326" s="265"/>
      <c r="L326" s="266"/>
      <c r="M326" s="274"/>
      <c r="N326" s="268"/>
      <c r="O326" s="268"/>
      <c r="P326" s="268"/>
      <c r="Q326" s="268"/>
      <c r="R326" s="256"/>
      <c r="S326" s="268"/>
      <c r="T326" s="268"/>
      <c r="U326" s="268"/>
      <c r="V326" s="261"/>
      <c r="W326" s="265"/>
      <c r="X326" s="274"/>
      <c r="Y326" s="268"/>
      <c r="Z326" s="271"/>
      <c r="AA326" s="271"/>
    </row>
    <row r="327" spans="1:27" s="136" customFormat="1" ht="12.75">
      <c r="A327" s="193"/>
      <c r="B327" s="272"/>
      <c r="C327" s="273"/>
      <c r="D327" s="246"/>
      <c r="E327" s="260"/>
      <c r="F327" s="260"/>
      <c r="G327" s="261"/>
      <c r="H327" s="271"/>
      <c r="I327" s="263"/>
      <c r="J327" s="264"/>
      <c r="K327" s="265"/>
      <c r="L327" s="266"/>
      <c r="M327" s="274"/>
      <c r="N327" s="268"/>
      <c r="O327" s="268"/>
      <c r="P327" s="268"/>
      <c r="Q327" s="268"/>
      <c r="R327" s="256"/>
      <c r="S327" s="268"/>
      <c r="T327" s="268"/>
      <c r="U327" s="268"/>
      <c r="V327" s="261"/>
      <c r="W327" s="265"/>
      <c r="X327" s="274"/>
      <c r="Y327" s="268"/>
      <c r="Z327" s="271"/>
      <c r="AA327" s="271"/>
    </row>
    <row r="328" spans="1:27" s="136" customFormat="1" ht="12.75">
      <c r="A328" s="193"/>
      <c r="B328" s="272"/>
      <c r="C328" s="273"/>
      <c r="D328" s="246"/>
      <c r="E328" s="260"/>
      <c r="F328" s="260"/>
      <c r="G328" s="261"/>
      <c r="H328" s="271"/>
      <c r="I328" s="263"/>
      <c r="J328" s="264"/>
      <c r="K328" s="265"/>
      <c r="L328" s="266"/>
      <c r="M328" s="274"/>
      <c r="N328" s="268"/>
      <c r="O328" s="268"/>
      <c r="P328" s="268"/>
      <c r="Q328" s="268"/>
      <c r="R328" s="256"/>
      <c r="S328" s="268"/>
      <c r="T328" s="268"/>
      <c r="U328" s="268"/>
      <c r="V328" s="261"/>
      <c r="W328" s="265"/>
      <c r="X328" s="274"/>
      <c r="Y328" s="268"/>
      <c r="Z328" s="271"/>
      <c r="AA328" s="271"/>
    </row>
    <row r="329" spans="1:27" s="136" customFormat="1" ht="12.75">
      <c r="A329" s="193"/>
      <c r="B329" s="272"/>
      <c r="C329" s="273"/>
      <c r="D329" s="246"/>
      <c r="E329" s="260"/>
      <c r="F329" s="260"/>
      <c r="G329" s="261"/>
      <c r="H329" s="271"/>
      <c r="I329" s="263"/>
      <c r="J329" s="264"/>
      <c r="K329" s="265"/>
      <c r="L329" s="266"/>
      <c r="M329" s="274"/>
      <c r="N329" s="268"/>
      <c r="O329" s="268"/>
      <c r="P329" s="268"/>
      <c r="Q329" s="268"/>
      <c r="R329" s="256"/>
      <c r="S329" s="268"/>
      <c r="T329" s="268"/>
      <c r="U329" s="268"/>
      <c r="V329" s="261"/>
      <c r="W329" s="265"/>
      <c r="X329" s="274"/>
      <c r="Y329" s="268"/>
      <c r="Z329" s="271"/>
      <c r="AA329" s="271"/>
    </row>
    <row r="330" spans="1:27" s="136" customFormat="1" ht="12.75">
      <c r="A330" s="193"/>
      <c r="B330" s="272"/>
      <c r="C330" s="273"/>
      <c r="D330" s="246"/>
      <c r="E330" s="260"/>
      <c r="F330" s="260"/>
      <c r="G330" s="261"/>
      <c r="H330" s="271"/>
      <c r="I330" s="263"/>
      <c r="J330" s="264"/>
      <c r="K330" s="265"/>
      <c r="L330" s="266"/>
      <c r="M330" s="274"/>
      <c r="N330" s="268"/>
      <c r="O330" s="268"/>
      <c r="P330" s="268"/>
      <c r="Q330" s="268"/>
      <c r="R330" s="256"/>
      <c r="S330" s="268"/>
      <c r="T330" s="268"/>
      <c r="U330" s="268"/>
      <c r="V330" s="261"/>
      <c r="W330" s="265"/>
      <c r="X330" s="274"/>
      <c r="Y330" s="268"/>
      <c r="Z330" s="271"/>
      <c r="AA330" s="271"/>
    </row>
    <row r="331" spans="1:27" s="136" customFormat="1" ht="12.75">
      <c r="A331" s="193"/>
      <c r="B331" s="272"/>
      <c r="C331" s="273"/>
      <c r="D331" s="246"/>
      <c r="E331" s="260"/>
      <c r="F331" s="260"/>
      <c r="G331" s="261"/>
      <c r="H331" s="271"/>
      <c r="I331" s="263"/>
      <c r="J331" s="264"/>
      <c r="K331" s="265"/>
      <c r="L331" s="266"/>
      <c r="M331" s="274"/>
      <c r="N331" s="268"/>
      <c r="O331" s="268"/>
      <c r="P331" s="268"/>
      <c r="Q331" s="268"/>
      <c r="R331" s="256"/>
      <c r="S331" s="268"/>
      <c r="T331" s="268"/>
      <c r="U331" s="268"/>
      <c r="V331" s="261"/>
      <c r="W331" s="265"/>
      <c r="X331" s="274"/>
      <c r="Y331" s="268"/>
      <c r="Z331" s="271"/>
      <c r="AA331" s="271"/>
    </row>
    <row r="332" spans="1:27" s="136" customFormat="1" ht="12.75">
      <c r="A332" s="193"/>
      <c r="B332" s="272"/>
      <c r="C332" s="273"/>
      <c r="D332" s="246"/>
      <c r="E332" s="260"/>
      <c r="F332" s="260"/>
      <c r="G332" s="261"/>
      <c r="H332" s="271"/>
      <c r="I332" s="263"/>
      <c r="J332" s="264"/>
      <c r="K332" s="265"/>
      <c r="L332" s="266"/>
      <c r="M332" s="274"/>
      <c r="N332" s="268"/>
      <c r="O332" s="268"/>
      <c r="P332" s="268"/>
      <c r="Q332" s="268"/>
      <c r="R332" s="256"/>
      <c r="S332" s="268"/>
      <c r="T332" s="268"/>
      <c r="U332" s="268"/>
      <c r="V332" s="261"/>
      <c r="W332" s="265"/>
      <c r="X332" s="274"/>
      <c r="Y332" s="268"/>
      <c r="Z332" s="271"/>
      <c r="AA332" s="271"/>
    </row>
    <row r="333" spans="1:27" s="136" customFormat="1" ht="12.75">
      <c r="A333" s="193"/>
      <c r="B333" s="272"/>
      <c r="C333" s="273"/>
      <c r="D333" s="246"/>
      <c r="E333" s="260"/>
      <c r="F333" s="260"/>
      <c r="G333" s="261"/>
      <c r="H333" s="271"/>
      <c r="I333" s="263"/>
      <c r="J333" s="264"/>
      <c r="K333" s="265"/>
      <c r="L333" s="266"/>
      <c r="M333" s="274"/>
      <c r="N333" s="268"/>
      <c r="O333" s="268"/>
      <c r="P333" s="268"/>
      <c r="Q333" s="268"/>
      <c r="R333" s="256"/>
      <c r="S333" s="268"/>
      <c r="T333" s="268"/>
      <c r="U333" s="268"/>
      <c r="V333" s="261"/>
      <c r="W333" s="265"/>
      <c r="X333" s="274"/>
      <c r="Y333" s="268"/>
      <c r="Z333" s="271"/>
      <c r="AA333" s="271"/>
    </row>
    <row r="334" spans="1:27" s="136" customFormat="1" ht="12.75">
      <c r="A334" s="193"/>
      <c r="B334" s="272"/>
      <c r="C334" s="273"/>
      <c r="D334" s="246"/>
      <c r="E334" s="260"/>
      <c r="F334" s="260"/>
      <c r="G334" s="261"/>
      <c r="H334" s="271"/>
      <c r="I334" s="263"/>
      <c r="J334" s="264"/>
      <c r="K334" s="265"/>
      <c r="L334" s="266"/>
      <c r="M334" s="274"/>
      <c r="N334" s="268"/>
      <c r="O334" s="268"/>
      <c r="P334" s="268"/>
      <c r="Q334" s="268"/>
      <c r="R334" s="256"/>
      <c r="S334" s="268"/>
      <c r="T334" s="268"/>
      <c r="U334" s="268"/>
      <c r="V334" s="261"/>
      <c r="W334" s="265"/>
      <c r="X334" s="274"/>
      <c r="Y334" s="268"/>
      <c r="Z334" s="271"/>
      <c r="AA334" s="271"/>
    </row>
    <row r="335" spans="1:27" s="136" customFormat="1" ht="12.75">
      <c r="A335" s="193"/>
      <c r="B335" s="272"/>
      <c r="C335" s="273"/>
      <c r="D335" s="246"/>
      <c r="E335" s="260"/>
      <c r="F335" s="260"/>
      <c r="G335" s="261"/>
      <c r="H335" s="271"/>
      <c r="I335" s="263"/>
      <c r="J335" s="264"/>
      <c r="K335" s="265"/>
      <c r="L335" s="266"/>
      <c r="M335" s="274"/>
      <c r="N335" s="268"/>
      <c r="O335" s="268"/>
      <c r="P335" s="268"/>
      <c r="Q335" s="268"/>
      <c r="R335" s="256"/>
      <c r="S335" s="268"/>
      <c r="T335" s="268"/>
      <c r="U335" s="268"/>
      <c r="V335" s="261"/>
      <c r="W335" s="265"/>
      <c r="X335" s="274"/>
      <c r="Y335" s="268"/>
      <c r="Z335" s="271"/>
      <c r="AA335" s="271"/>
    </row>
    <row r="336" spans="1:27" s="136" customFormat="1" ht="12.75">
      <c r="A336" s="193"/>
      <c r="B336" s="272"/>
      <c r="C336" s="273"/>
      <c r="D336" s="246"/>
      <c r="E336" s="260"/>
      <c r="F336" s="260"/>
      <c r="G336" s="261"/>
      <c r="H336" s="271"/>
      <c r="I336" s="263"/>
      <c r="J336" s="264"/>
      <c r="K336" s="265"/>
      <c r="L336" s="266"/>
      <c r="M336" s="274"/>
      <c r="N336" s="268"/>
      <c r="O336" s="268"/>
      <c r="P336" s="268"/>
      <c r="Q336" s="268"/>
      <c r="R336" s="256"/>
      <c r="S336" s="268"/>
      <c r="T336" s="268"/>
      <c r="U336" s="268"/>
      <c r="V336" s="261"/>
      <c r="W336" s="265"/>
      <c r="X336" s="274"/>
      <c r="Y336" s="268"/>
      <c r="Z336" s="271"/>
      <c r="AA336" s="271"/>
    </row>
    <row r="337" spans="1:27" s="136" customFormat="1" ht="12.75">
      <c r="A337" s="193"/>
      <c r="B337" s="272"/>
      <c r="C337" s="273"/>
      <c r="D337" s="246"/>
      <c r="E337" s="260"/>
      <c r="F337" s="260"/>
      <c r="G337" s="261"/>
      <c r="H337" s="271"/>
      <c r="I337" s="263"/>
      <c r="J337" s="264"/>
      <c r="K337" s="265"/>
      <c r="L337" s="266"/>
      <c r="M337" s="274"/>
      <c r="N337" s="268"/>
      <c r="O337" s="268"/>
      <c r="P337" s="268"/>
      <c r="Q337" s="268"/>
      <c r="R337" s="256"/>
      <c r="S337" s="268"/>
      <c r="T337" s="268"/>
      <c r="U337" s="268"/>
      <c r="V337" s="261"/>
      <c r="W337" s="265"/>
      <c r="X337" s="274"/>
      <c r="Y337" s="268"/>
      <c r="Z337" s="271"/>
      <c r="AA337" s="271"/>
    </row>
    <row r="338" spans="1:27" s="136" customFormat="1" ht="12.75">
      <c r="A338" s="193"/>
      <c r="B338" s="272"/>
      <c r="C338" s="273"/>
      <c r="D338" s="246"/>
      <c r="E338" s="260"/>
      <c r="F338" s="260"/>
      <c r="G338" s="261"/>
      <c r="H338" s="271"/>
      <c r="I338" s="263"/>
      <c r="J338" s="264"/>
      <c r="K338" s="265"/>
      <c r="L338" s="266"/>
      <c r="M338" s="274"/>
      <c r="N338" s="268"/>
      <c r="O338" s="268"/>
      <c r="P338" s="268"/>
      <c r="Q338" s="268"/>
      <c r="R338" s="256"/>
      <c r="S338" s="268"/>
      <c r="T338" s="268"/>
      <c r="U338" s="268"/>
      <c r="V338" s="261"/>
      <c r="W338" s="265"/>
      <c r="X338" s="274"/>
      <c r="Y338" s="268"/>
      <c r="Z338" s="271"/>
      <c r="AA338" s="271"/>
    </row>
    <row r="339" spans="1:27" s="136" customFormat="1" ht="12.75">
      <c r="A339" s="193"/>
      <c r="B339" s="272"/>
      <c r="C339" s="273"/>
      <c r="D339" s="246"/>
      <c r="E339" s="260"/>
      <c r="F339" s="260"/>
      <c r="G339" s="261"/>
      <c r="H339" s="271"/>
      <c r="I339" s="263"/>
      <c r="J339" s="264"/>
      <c r="K339" s="265"/>
      <c r="L339" s="266"/>
      <c r="M339" s="274"/>
      <c r="N339" s="268"/>
      <c r="O339" s="268"/>
      <c r="P339" s="268"/>
      <c r="Q339" s="268"/>
      <c r="R339" s="256"/>
      <c r="S339" s="268"/>
      <c r="T339" s="268"/>
      <c r="U339" s="268"/>
      <c r="V339" s="261"/>
      <c r="W339" s="265"/>
      <c r="X339" s="274"/>
      <c r="Y339" s="268"/>
      <c r="Z339" s="271"/>
      <c r="AA339" s="271"/>
    </row>
    <row r="340" spans="1:27" s="136" customFormat="1" ht="12.75">
      <c r="A340" s="193"/>
      <c r="B340" s="272"/>
      <c r="C340" s="273"/>
      <c r="D340" s="246"/>
      <c r="E340" s="260"/>
      <c r="F340" s="260"/>
      <c r="G340" s="261"/>
      <c r="H340" s="271"/>
      <c r="I340" s="263"/>
      <c r="J340" s="264"/>
      <c r="K340" s="265"/>
      <c r="L340" s="266"/>
      <c r="M340" s="274"/>
      <c r="N340" s="268"/>
      <c r="O340" s="268"/>
      <c r="P340" s="268"/>
      <c r="Q340" s="268"/>
      <c r="R340" s="256"/>
      <c r="S340" s="268"/>
      <c r="T340" s="268"/>
      <c r="U340" s="268"/>
      <c r="V340" s="261"/>
      <c r="W340" s="265"/>
      <c r="X340" s="274"/>
      <c r="Y340" s="268"/>
      <c r="Z340" s="271"/>
      <c r="AA340" s="271"/>
    </row>
    <row r="341" spans="1:27" s="136" customFormat="1" ht="12.75">
      <c r="A341" s="193"/>
      <c r="B341" s="272"/>
      <c r="C341" s="273"/>
      <c r="D341" s="246"/>
      <c r="E341" s="260"/>
      <c r="F341" s="260"/>
      <c r="G341" s="261"/>
      <c r="H341" s="271"/>
      <c r="I341" s="263"/>
      <c r="J341" s="264"/>
      <c r="K341" s="265"/>
      <c r="L341" s="266"/>
      <c r="M341" s="274"/>
      <c r="N341" s="268"/>
      <c r="O341" s="268"/>
      <c r="P341" s="268"/>
      <c r="Q341" s="268"/>
      <c r="R341" s="256"/>
      <c r="S341" s="268"/>
      <c r="T341" s="268"/>
      <c r="U341" s="268"/>
      <c r="V341" s="261"/>
      <c r="W341" s="265"/>
      <c r="X341" s="274"/>
      <c r="Y341" s="268"/>
      <c r="Z341" s="271"/>
      <c r="AA341" s="271"/>
    </row>
    <row r="342" spans="1:27" s="136" customFormat="1" ht="12.75">
      <c r="A342" s="193"/>
      <c r="B342" s="272"/>
      <c r="C342" s="273"/>
      <c r="D342" s="246"/>
      <c r="E342" s="260"/>
      <c r="F342" s="260"/>
      <c r="G342" s="261"/>
      <c r="H342" s="271"/>
      <c r="I342" s="263"/>
      <c r="J342" s="264"/>
      <c r="K342" s="265"/>
      <c r="L342" s="266"/>
      <c r="M342" s="274"/>
      <c r="N342" s="268"/>
      <c r="O342" s="268"/>
      <c r="P342" s="268"/>
      <c r="Q342" s="268"/>
      <c r="R342" s="256"/>
      <c r="S342" s="268"/>
      <c r="T342" s="268"/>
      <c r="U342" s="268"/>
      <c r="V342" s="261"/>
      <c r="W342" s="265"/>
      <c r="X342" s="274"/>
      <c r="Y342" s="268"/>
      <c r="Z342" s="271"/>
      <c r="AA342" s="271"/>
    </row>
    <row r="343" spans="1:27" s="136" customFormat="1" ht="12.75">
      <c r="A343" s="193"/>
      <c r="B343" s="272"/>
      <c r="C343" s="273"/>
      <c r="D343" s="246"/>
      <c r="E343" s="260"/>
      <c r="F343" s="260"/>
      <c r="G343" s="261"/>
      <c r="H343" s="271"/>
      <c r="I343" s="263"/>
      <c r="J343" s="264"/>
      <c r="K343" s="265"/>
      <c r="L343" s="266"/>
      <c r="M343" s="274"/>
      <c r="N343" s="268"/>
      <c r="O343" s="268"/>
      <c r="P343" s="268"/>
      <c r="Q343" s="268"/>
      <c r="R343" s="256"/>
      <c r="S343" s="268"/>
      <c r="T343" s="268"/>
      <c r="U343" s="268"/>
      <c r="V343" s="261"/>
      <c r="W343" s="265"/>
      <c r="X343" s="274"/>
      <c r="Y343" s="268"/>
      <c r="Z343" s="271"/>
      <c r="AA343" s="271"/>
    </row>
    <row r="344" spans="1:27" s="136" customFormat="1" ht="12.75">
      <c r="A344" s="193"/>
      <c r="B344" s="272"/>
      <c r="C344" s="273"/>
      <c r="D344" s="246"/>
      <c r="E344" s="260"/>
      <c r="F344" s="260"/>
      <c r="G344" s="261"/>
      <c r="H344" s="271"/>
      <c r="I344" s="263"/>
      <c r="J344" s="264"/>
      <c r="K344" s="265"/>
      <c r="L344" s="266"/>
      <c r="M344" s="274"/>
      <c r="N344" s="268"/>
      <c r="O344" s="268"/>
      <c r="P344" s="268"/>
      <c r="Q344" s="268"/>
      <c r="R344" s="256"/>
      <c r="S344" s="268"/>
      <c r="T344" s="268"/>
      <c r="U344" s="268"/>
      <c r="V344" s="261"/>
      <c r="W344" s="265"/>
      <c r="X344" s="274"/>
      <c r="Y344" s="268"/>
      <c r="Z344" s="271"/>
      <c r="AA344" s="271"/>
    </row>
    <row r="345" spans="1:27" s="136" customFormat="1" ht="12.75">
      <c r="A345" s="193"/>
      <c r="B345" s="272"/>
      <c r="C345" s="273"/>
      <c r="D345" s="246"/>
      <c r="E345" s="260"/>
      <c r="F345" s="260"/>
      <c r="G345" s="261"/>
      <c r="H345" s="271"/>
      <c r="I345" s="263"/>
      <c r="J345" s="264"/>
      <c r="K345" s="265"/>
      <c r="L345" s="266"/>
      <c r="M345" s="274"/>
      <c r="N345" s="268"/>
      <c r="O345" s="268"/>
      <c r="P345" s="268"/>
      <c r="Q345" s="268"/>
      <c r="R345" s="256"/>
      <c r="S345" s="268"/>
      <c r="T345" s="268"/>
      <c r="U345" s="268"/>
      <c r="V345" s="261"/>
      <c r="W345" s="265"/>
      <c r="X345" s="274"/>
      <c r="Y345" s="268"/>
      <c r="Z345" s="271"/>
      <c r="AA345" s="271"/>
    </row>
    <row r="346" spans="1:27" s="136" customFormat="1" ht="12.75">
      <c r="A346" s="193"/>
      <c r="B346" s="272"/>
      <c r="C346" s="273"/>
      <c r="D346" s="246"/>
      <c r="E346" s="260"/>
      <c r="F346" s="260"/>
      <c r="G346" s="261"/>
      <c r="H346" s="271"/>
      <c r="I346" s="263"/>
      <c r="J346" s="264"/>
      <c r="K346" s="265"/>
      <c r="L346" s="266"/>
      <c r="M346" s="274"/>
      <c r="N346" s="268"/>
      <c r="O346" s="268"/>
      <c r="P346" s="268"/>
      <c r="Q346" s="268"/>
      <c r="R346" s="256"/>
      <c r="S346" s="268"/>
      <c r="T346" s="268"/>
      <c r="U346" s="268"/>
      <c r="V346" s="261"/>
      <c r="W346" s="265"/>
      <c r="X346" s="274"/>
      <c r="Y346" s="268"/>
      <c r="Z346" s="271"/>
      <c r="AA346" s="271"/>
    </row>
    <row r="347" spans="1:27" s="136" customFormat="1" ht="12.75">
      <c r="A347" s="193"/>
      <c r="B347" s="272"/>
      <c r="C347" s="273"/>
      <c r="D347" s="246"/>
      <c r="E347" s="260"/>
      <c r="F347" s="260"/>
      <c r="G347" s="261"/>
      <c r="H347" s="271"/>
      <c r="I347" s="263"/>
      <c r="J347" s="264"/>
      <c r="K347" s="265"/>
      <c r="L347" s="266"/>
      <c r="M347" s="274"/>
      <c r="N347" s="268"/>
      <c r="O347" s="268"/>
      <c r="P347" s="268"/>
      <c r="Q347" s="268"/>
      <c r="R347" s="256"/>
      <c r="S347" s="268"/>
      <c r="T347" s="268"/>
      <c r="U347" s="268"/>
      <c r="V347" s="261"/>
      <c r="W347" s="265"/>
      <c r="X347" s="274"/>
      <c r="Y347" s="268"/>
      <c r="Z347" s="271"/>
      <c r="AA347" s="271"/>
    </row>
    <row r="348" spans="1:27" s="136" customFormat="1" ht="12.75">
      <c r="A348" s="193"/>
      <c r="B348" s="272"/>
      <c r="C348" s="273"/>
      <c r="D348" s="246"/>
      <c r="E348" s="260"/>
      <c r="F348" s="260"/>
      <c r="G348" s="261"/>
      <c r="H348" s="271"/>
      <c r="I348" s="263"/>
      <c r="J348" s="264"/>
      <c r="K348" s="265"/>
      <c r="L348" s="266"/>
      <c r="M348" s="274"/>
      <c r="N348" s="268"/>
      <c r="O348" s="268"/>
      <c r="P348" s="268"/>
      <c r="Q348" s="268"/>
      <c r="R348" s="256"/>
      <c r="S348" s="268"/>
      <c r="T348" s="268"/>
      <c r="U348" s="268"/>
      <c r="V348" s="261"/>
      <c r="W348" s="265"/>
      <c r="X348" s="274"/>
      <c r="Y348" s="268"/>
      <c r="Z348" s="271"/>
      <c r="AA348" s="271"/>
    </row>
    <row r="349" spans="1:27" s="136" customFormat="1" ht="12.75">
      <c r="A349" s="193"/>
      <c r="B349" s="272"/>
      <c r="C349" s="273"/>
      <c r="D349" s="246"/>
      <c r="E349" s="260"/>
      <c r="F349" s="260"/>
      <c r="G349" s="261"/>
      <c r="H349" s="271"/>
      <c r="I349" s="263"/>
      <c r="J349" s="264"/>
      <c r="K349" s="265"/>
      <c r="L349" s="266"/>
      <c r="M349" s="274"/>
      <c r="N349" s="268"/>
      <c r="O349" s="268"/>
      <c r="P349" s="268"/>
      <c r="Q349" s="268"/>
      <c r="R349" s="256"/>
      <c r="S349" s="268"/>
      <c r="T349" s="268"/>
      <c r="U349" s="268"/>
      <c r="V349" s="261"/>
      <c r="W349" s="265"/>
      <c r="X349" s="274"/>
      <c r="Y349" s="268"/>
      <c r="Z349" s="271"/>
      <c r="AA349" s="271"/>
    </row>
    <row r="350" spans="1:27" s="136" customFormat="1" ht="12.75">
      <c r="A350" s="193"/>
      <c r="B350" s="272"/>
      <c r="C350" s="273"/>
      <c r="D350" s="246"/>
      <c r="E350" s="260"/>
      <c r="F350" s="260"/>
      <c r="G350" s="261"/>
      <c r="H350" s="271"/>
      <c r="I350" s="263"/>
      <c r="J350" s="264"/>
      <c r="K350" s="265"/>
      <c r="L350" s="266"/>
      <c r="M350" s="274"/>
      <c r="N350" s="268"/>
      <c r="O350" s="268"/>
      <c r="P350" s="268"/>
      <c r="Q350" s="268"/>
      <c r="R350" s="256"/>
      <c r="S350" s="268"/>
      <c r="T350" s="268"/>
      <c r="U350" s="268"/>
      <c r="V350" s="261"/>
      <c r="W350" s="265"/>
      <c r="X350" s="274"/>
      <c r="Y350" s="268"/>
      <c r="Z350" s="271"/>
      <c r="AA350" s="271"/>
    </row>
    <row r="351" spans="1:27" s="136" customFormat="1" ht="12.75">
      <c r="A351" s="193"/>
      <c r="B351" s="272"/>
      <c r="C351" s="273"/>
      <c r="D351" s="246"/>
      <c r="E351" s="260"/>
      <c r="F351" s="260"/>
      <c r="G351" s="261"/>
      <c r="H351" s="271"/>
      <c r="I351" s="263"/>
      <c r="J351" s="264"/>
      <c r="K351" s="265"/>
      <c r="L351" s="266"/>
      <c r="M351" s="274"/>
      <c r="N351" s="268"/>
      <c r="O351" s="268"/>
      <c r="P351" s="268"/>
      <c r="Q351" s="268"/>
      <c r="R351" s="256"/>
      <c r="S351" s="268"/>
      <c r="T351" s="268"/>
      <c r="U351" s="268"/>
      <c r="V351" s="261"/>
      <c r="W351" s="265"/>
      <c r="X351" s="274"/>
      <c r="Y351" s="268"/>
      <c r="Z351" s="271"/>
      <c r="AA351" s="271"/>
    </row>
    <row r="352" spans="1:27" s="136" customFormat="1" ht="12.75">
      <c r="A352" s="193"/>
      <c r="B352" s="272"/>
      <c r="C352" s="273"/>
      <c r="D352" s="246"/>
      <c r="E352" s="260"/>
      <c r="F352" s="260"/>
      <c r="G352" s="261"/>
      <c r="H352" s="271"/>
      <c r="I352" s="263"/>
      <c r="J352" s="264"/>
      <c r="K352" s="265"/>
      <c r="L352" s="266"/>
      <c r="M352" s="274"/>
      <c r="N352" s="268"/>
      <c r="O352" s="268"/>
      <c r="P352" s="268"/>
      <c r="Q352" s="268"/>
      <c r="R352" s="256"/>
      <c r="S352" s="268"/>
      <c r="T352" s="268"/>
      <c r="U352" s="268"/>
      <c r="V352" s="261"/>
      <c r="W352" s="265"/>
      <c r="X352" s="274"/>
      <c r="Y352" s="268"/>
      <c r="Z352" s="271"/>
      <c r="AA352" s="271"/>
    </row>
    <row r="353" spans="1:27" s="136" customFormat="1" ht="12.75">
      <c r="A353" s="193"/>
      <c r="B353" s="272"/>
      <c r="C353" s="273"/>
      <c r="D353" s="246"/>
      <c r="E353" s="260"/>
      <c r="F353" s="260"/>
      <c r="G353" s="261"/>
      <c r="H353" s="271"/>
      <c r="I353" s="263"/>
      <c r="J353" s="264"/>
      <c r="K353" s="265"/>
      <c r="L353" s="266"/>
      <c r="M353" s="274"/>
      <c r="N353" s="268"/>
      <c r="O353" s="268"/>
      <c r="P353" s="268"/>
      <c r="Q353" s="268"/>
      <c r="R353" s="256"/>
      <c r="S353" s="268"/>
      <c r="T353" s="268"/>
      <c r="U353" s="268"/>
      <c r="V353" s="261"/>
      <c r="W353" s="265"/>
      <c r="X353" s="274"/>
      <c r="Y353" s="268"/>
      <c r="Z353" s="271"/>
      <c r="AA353" s="271"/>
    </row>
    <row r="354" spans="1:27" s="136" customFormat="1" ht="12.75">
      <c r="A354" s="193"/>
      <c r="B354" s="272"/>
      <c r="C354" s="273"/>
      <c r="D354" s="246"/>
      <c r="E354" s="260"/>
      <c r="F354" s="260"/>
      <c r="G354" s="261"/>
      <c r="H354" s="271"/>
      <c r="I354" s="263"/>
      <c r="J354" s="264"/>
      <c r="K354" s="265"/>
      <c r="L354" s="266"/>
      <c r="M354" s="274"/>
      <c r="N354" s="268"/>
      <c r="O354" s="268"/>
      <c r="P354" s="268"/>
      <c r="Q354" s="268"/>
      <c r="R354" s="256"/>
      <c r="S354" s="268"/>
      <c r="T354" s="268"/>
      <c r="U354" s="268"/>
      <c r="V354" s="261"/>
      <c r="W354" s="265"/>
      <c r="X354" s="274"/>
      <c r="Y354" s="268"/>
      <c r="Z354" s="271"/>
      <c r="AA354" s="271"/>
    </row>
    <row r="355" spans="1:27" s="136" customFormat="1" ht="12.75">
      <c r="A355" s="193"/>
      <c r="B355" s="272"/>
      <c r="C355" s="273"/>
      <c r="D355" s="246"/>
      <c r="E355" s="260"/>
      <c r="F355" s="260"/>
      <c r="G355" s="261"/>
      <c r="H355" s="271"/>
      <c r="I355" s="263"/>
      <c r="J355" s="264"/>
      <c r="K355" s="265"/>
      <c r="L355" s="266"/>
      <c r="M355" s="274"/>
      <c r="N355" s="268"/>
      <c r="O355" s="268"/>
      <c r="P355" s="268"/>
      <c r="Q355" s="268"/>
      <c r="R355" s="256"/>
      <c r="S355" s="268"/>
      <c r="T355" s="268"/>
      <c r="U355" s="268"/>
      <c r="V355" s="261"/>
      <c r="W355" s="265"/>
      <c r="X355" s="274"/>
      <c r="Y355" s="268"/>
      <c r="Z355" s="271"/>
      <c r="AA355" s="271"/>
    </row>
    <row r="356" spans="1:27" s="136" customFormat="1" ht="12.75">
      <c r="A356" s="193"/>
      <c r="B356" s="272"/>
      <c r="C356" s="273"/>
      <c r="D356" s="246"/>
      <c r="E356" s="260"/>
      <c r="F356" s="260"/>
      <c r="G356" s="261"/>
      <c r="H356" s="271"/>
      <c r="I356" s="263"/>
      <c r="J356" s="264"/>
      <c r="K356" s="265"/>
      <c r="L356" s="266"/>
      <c r="M356" s="274"/>
      <c r="N356" s="268"/>
      <c r="O356" s="268"/>
      <c r="P356" s="268"/>
      <c r="Q356" s="268"/>
      <c r="R356" s="256"/>
      <c r="S356" s="268"/>
      <c r="T356" s="268"/>
      <c r="U356" s="268"/>
      <c r="V356" s="261"/>
      <c r="W356" s="265"/>
      <c r="X356" s="274"/>
      <c r="Y356" s="268"/>
      <c r="Z356" s="271"/>
      <c r="AA356" s="271"/>
    </row>
    <row r="357" spans="1:27" s="136" customFormat="1" ht="12.75">
      <c r="A357" s="193"/>
      <c r="B357" s="272"/>
      <c r="C357" s="273"/>
      <c r="D357" s="246"/>
      <c r="E357" s="260"/>
      <c r="F357" s="260"/>
      <c r="G357" s="261"/>
      <c r="H357" s="271"/>
      <c r="I357" s="263"/>
      <c r="J357" s="264"/>
      <c r="K357" s="265"/>
      <c r="L357" s="266"/>
      <c r="M357" s="274"/>
      <c r="N357" s="268"/>
      <c r="O357" s="268"/>
      <c r="P357" s="268"/>
      <c r="Q357" s="268"/>
      <c r="R357" s="256"/>
      <c r="S357" s="268"/>
      <c r="T357" s="268"/>
      <c r="U357" s="268"/>
      <c r="V357" s="261"/>
      <c r="W357" s="265"/>
      <c r="X357" s="274"/>
      <c r="Y357" s="268"/>
      <c r="Z357" s="271"/>
      <c r="AA357" s="271"/>
    </row>
    <row r="358" spans="1:27" s="136" customFormat="1" ht="12.75">
      <c r="A358" s="193"/>
      <c r="B358" s="272"/>
      <c r="C358" s="273"/>
      <c r="D358" s="246"/>
      <c r="E358" s="260"/>
      <c r="F358" s="260"/>
      <c r="G358" s="261"/>
      <c r="H358" s="271"/>
      <c r="I358" s="263"/>
      <c r="J358" s="264"/>
      <c r="K358" s="265"/>
      <c r="L358" s="266"/>
      <c r="M358" s="274"/>
      <c r="N358" s="268"/>
      <c r="O358" s="268"/>
      <c r="P358" s="268"/>
      <c r="Q358" s="268"/>
      <c r="R358" s="256"/>
      <c r="S358" s="268"/>
      <c r="T358" s="268"/>
      <c r="U358" s="268"/>
      <c r="V358" s="261"/>
      <c r="W358" s="265"/>
      <c r="X358" s="274"/>
      <c r="Y358" s="268"/>
      <c r="Z358" s="271"/>
      <c r="AA358" s="271"/>
    </row>
    <row r="359" spans="1:27" s="136" customFormat="1" ht="12.75">
      <c r="A359" s="193"/>
      <c r="B359" s="272"/>
      <c r="C359" s="273"/>
      <c r="D359" s="246"/>
      <c r="E359" s="260"/>
      <c r="F359" s="260"/>
      <c r="G359" s="261"/>
      <c r="H359" s="271"/>
      <c r="I359" s="263"/>
      <c r="J359" s="264"/>
      <c r="K359" s="265"/>
      <c r="L359" s="266"/>
      <c r="M359" s="274"/>
      <c r="N359" s="268"/>
      <c r="O359" s="268"/>
      <c r="P359" s="268"/>
      <c r="Q359" s="268"/>
      <c r="R359" s="256"/>
      <c r="S359" s="268"/>
      <c r="T359" s="268"/>
      <c r="U359" s="268"/>
      <c r="V359" s="261"/>
      <c r="W359" s="265"/>
      <c r="X359" s="274"/>
      <c r="Y359" s="268"/>
      <c r="Z359" s="271"/>
      <c r="AA359" s="271"/>
    </row>
    <row r="360" spans="1:27" s="136" customFormat="1" ht="12.75">
      <c r="A360" s="193"/>
      <c r="B360" s="272"/>
      <c r="C360" s="273"/>
      <c r="D360" s="246"/>
      <c r="E360" s="260"/>
      <c r="F360" s="260"/>
      <c r="G360" s="261"/>
      <c r="H360" s="271"/>
      <c r="I360" s="263"/>
      <c r="J360" s="264"/>
      <c r="K360" s="265"/>
      <c r="L360" s="266"/>
      <c r="M360" s="274"/>
      <c r="N360" s="268"/>
      <c r="O360" s="268"/>
      <c r="P360" s="268"/>
      <c r="Q360" s="268"/>
      <c r="R360" s="256"/>
      <c r="S360" s="268"/>
      <c r="T360" s="268"/>
      <c r="U360" s="268"/>
      <c r="V360" s="261"/>
      <c r="W360" s="265"/>
      <c r="X360" s="274"/>
      <c r="Y360" s="268"/>
      <c r="Z360" s="271"/>
      <c r="AA360" s="271"/>
    </row>
    <row r="361" spans="1:27" s="136" customFormat="1" ht="12.75">
      <c r="A361" s="193"/>
      <c r="B361" s="272"/>
      <c r="C361" s="273"/>
      <c r="D361" s="246"/>
      <c r="E361" s="260"/>
      <c r="F361" s="260"/>
      <c r="G361" s="261"/>
      <c r="H361" s="271"/>
      <c r="I361" s="263"/>
      <c r="J361" s="264"/>
      <c r="K361" s="265"/>
      <c r="L361" s="266"/>
      <c r="M361" s="274"/>
      <c r="N361" s="268"/>
      <c r="O361" s="268"/>
      <c r="P361" s="268"/>
      <c r="Q361" s="268"/>
      <c r="R361" s="256"/>
      <c r="S361" s="268"/>
      <c r="T361" s="268"/>
      <c r="U361" s="268"/>
      <c r="V361" s="261"/>
      <c r="W361" s="265"/>
      <c r="X361" s="274"/>
      <c r="Y361" s="268"/>
      <c r="Z361" s="271"/>
      <c r="AA361" s="271"/>
    </row>
    <row r="362" spans="1:27" s="136" customFormat="1" ht="12.75">
      <c r="A362" s="193"/>
      <c r="B362" s="272"/>
      <c r="C362" s="273"/>
      <c r="D362" s="246"/>
      <c r="E362" s="260"/>
      <c r="F362" s="260"/>
      <c r="G362" s="261"/>
      <c r="H362" s="271"/>
      <c r="I362" s="263"/>
      <c r="J362" s="264"/>
      <c r="K362" s="265"/>
      <c r="L362" s="266"/>
      <c r="M362" s="274"/>
      <c r="N362" s="268"/>
      <c r="O362" s="268"/>
      <c r="P362" s="268"/>
      <c r="Q362" s="268"/>
      <c r="R362" s="256"/>
      <c r="S362" s="268"/>
      <c r="T362" s="268"/>
      <c r="U362" s="268"/>
      <c r="V362" s="261"/>
      <c r="W362" s="265"/>
      <c r="X362" s="274"/>
      <c r="Y362" s="268"/>
      <c r="Z362" s="271"/>
      <c r="AA362" s="271"/>
    </row>
    <row r="363" spans="1:27" s="136" customFormat="1" ht="12.75">
      <c r="A363" s="193"/>
      <c r="B363" s="272"/>
      <c r="C363" s="273"/>
      <c r="D363" s="246"/>
      <c r="E363" s="260"/>
      <c r="F363" s="260"/>
      <c r="G363" s="261"/>
      <c r="H363" s="271"/>
      <c r="I363" s="263"/>
      <c r="J363" s="264"/>
      <c r="K363" s="265"/>
      <c r="L363" s="266"/>
      <c r="M363" s="274"/>
      <c r="N363" s="268"/>
      <c r="O363" s="268"/>
      <c r="P363" s="268"/>
      <c r="Q363" s="268"/>
      <c r="R363" s="256"/>
      <c r="S363" s="268"/>
      <c r="T363" s="268"/>
      <c r="U363" s="268"/>
      <c r="V363" s="261"/>
      <c r="W363" s="265"/>
      <c r="X363" s="274"/>
      <c r="Y363" s="268"/>
      <c r="Z363" s="271"/>
      <c r="AA363" s="271"/>
    </row>
    <row r="364" spans="1:27" s="136" customFormat="1" ht="12.75">
      <c r="A364" s="193"/>
      <c r="B364" s="272"/>
      <c r="C364" s="273"/>
      <c r="D364" s="246"/>
      <c r="E364" s="260"/>
      <c r="F364" s="260"/>
      <c r="G364" s="261"/>
      <c r="H364" s="271"/>
      <c r="I364" s="263"/>
      <c r="J364" s="264"/>
      <c r="K364" s="265"/>
      <c r="L364" s="266"/>
      <c r="M364" s="274"/>
      <c r="N364" s="268"/>
      <c r="O364" s="268"/>
      <c r="P364" s="268"/>
      <c r="Q364" s="268"/>
      <c r="R364" s="256"/>
      <c r="S364" s="268"/>
      <c r="T364" s="268"/>
      <c r="U364" s="268"/>
      <c r="V364" s="261"/>
      <c r="W364" s="265"/>
      <c r="X364" s="274"/>
      <c r="Y364" s="268"/>
      <c r="Z364" s="271"/>
      <c r="AA364" s="271"/>
    </row>
    <row r="365" spans="1:27" s="136" customFormat="1" ht="12.75">
      <c r="A365" s="193"/>
      <c r="B365" s="272"/>
      <c r="C365" s="273"/>
      <c r="D365" s="246"/>
      <c r="E365" s="260"/>
      <c r="F365" s="260"/>
      <c r="G365" s="261"/>
      <c r="H365" s="271"/>
      <c r="I365" s="263"/>
      <c r="J365" s="264"/>
      <c r="K365" s="265"/>
      <c r="L365" s="266"/>
      <c r="M365" s="274"/>
      <c r="N365" s="268"/>
      <c r="O365" s="268"/>
      <c r="P365" s="268"/>
      <c r="Q365" s="268"/>
      <c r="R365" s="256"/>
      <c r="S365" s="268"/>
      <c r="T365" s="268"/>
      <c r="U365" s="268"/>
      <c r="V365" s="261"/>
      <c r="W365" s="265"/>
      <c r="X365" s="274"/>
      <c r="Y365" s="268"/>
      <c r="Z365" s="271"/>
      <c r="AA365" s="271"/>
    </row>
    <row r="366" spans="1:27" s="136" customFormat="1" ht="12.75">
      <c r="A366" s="193"/>
      <c r="B366" s="272"/>
      <c r="C366" s="273"/>
      <c r="D366" s="246"/>
      <c r="E366" s="260"/>
      <c r="F366" s="260"/>
      <c r="G366" s="261"/>
      <c r="H366" s="271"/>
      <c r="I366" s="263"/>
      <c r="J366" s="264"/>
      <c r="K366" s="265"/>
      <c r="L366" s="266"/>
      <c r="M366" s="274"/>
      <c r="N366" s="268"/>
      <c r="O366" s="268"/>
      <c r="P366" s="268"/>
      <c r="Q366" s="268"/>
      <c r="R366" s="256"/>
      <c r="S366" s="268"/>
      <c r="T366" s="268"/>
      <c r="U366" s="268"/>
      <c r="V366" s="261"/>
      <c r="W366" s="265"/>
      <c r="X366" s="274"/>
      <c r="Y366" s="268"/>
      <c r="Z366" s="271"/>
      <c r="AA366" s="271"/>
    </row>
    <row r="367" spans="1:27" s="136" customFormat="1" ht="12.75">
      <c r="A367" s="193"/>
      <c r="B367" s="272"/>
      <c r="C367" s="273"/>
      <c r="D367" s="246"/>
      <c r="E367" s="260"/>
      <c r="F367" s="260"/>
      <c r="G367" s="261"/>
      <c r="H367" s="271"/>
      <c r="I367" s="263"/>
      <c r="J367" s="264"/>
      <c r="K367" s="265"/>
      <c r="L367" s="266"/>
      <c r="M367" s="274"/>
      <c r="N367" s="268"/>
      <c r="O367" s="268"/>
      <c r="P367" s="268"/>
      <c r="Q367" s="268"/>
      <c r="R367" s="256"/>
      <c r="S367" s="268"/>
      <c r="T367" s="268"/>
      <c r="U367" s="268"/>
      <c r="V367" s="261"/>
      <c r="W367" s="265"/>
      <c r="X367" s="274"/>
      <c r="Y367" s="268"/>
      <c r="Z367" s="271"/>
      <c r="AA367" s="271"/>
    </row>
    <row r="368" spans="1:27" s="136" customFormat="1" ht="12.75">
      <c r="A368" s="193"/>
      <c r="B368" s="272"/>
      <c r="C368" s="273"/>
      <c r="D368" s="246"/>
      <c r="E368" s="260"/>
      <c r="F368" s="260"/>
      <c r="G368" s="261"/>
      <c r="H368" s="271"/>
      <c r="I368" s="263"/>
      <c r="J368" s="264"/>
      <c r="K368" s="265"/>
      <c r="L368" s="266"/>
      <c r="M368" s="274"/>
      <c r="N368" s="268"/>
      <c r="O368" s="268"/>
      <c r="P368" s="268"/>
      <c r="Q368" s="268"/>
      <c r="R368" s="256"/>
      <c r="S368" s="268"/>
      <c r="T368" s="268"/>
      <c r="U368" s="268"/>
      <c r="V368" s="261"/>
      <c r="W368" s="265"/>
      <c r="X368" s="274"/>
      <c r="Y368" s="268"/>
      <c r="Z368" s="271"/>
      <c r="AA368" s="271"/>
    </row>
    <row r="369" spans="1:27" s="136" customFormat="1" ht="12.75">
      <c r="A369" s="193"/>
      <c r="B369" s="272"/>
      <c r="C369" s="273"/>
      <c r="D369" s="246"/>
      <c r="E369" s="260"/>
      <c r="F369" s="260"/>
      <c r="G369" s="261"/>
      <c r="H369" s="271"/>
      <c r="I369" s="263"/>
      <c r="J369" s="264"/>
      <c r="K369" s="265"/>
      <c r="L369" s="266"/>
      <c r="M369" s="274"/>
      <c r="N369" s="268"/>
      <c r="O369" s="268"/>
      <c r="P369" s="268"/>
      <c r="Q369" s="268"/>
      <c r="R369" s="256"/>
      <c r="S369" s="268"/>
      <c r="T369" s="268"/>
      <c r="U369" s="268"/>
      <c r="V369" s="261"/>
      <c r="W369" s="265"/>
      <c r="X369" s="274"/>
      <c r="Y369" s="268"/>
      <c r="Z369" s="271"/>
      <c r="AA369" s="271"/>
    </row>
    <row r="370" spans="1:27" s="136" customFormat="1" ht="12.75">
      <c r="A370" s="193"/>
      <c r="B370" s="272"/>
      <c r="C370" s="273"/>
      <c r="D370" s="246"/>
      <c r="E370" s="260"/>
      <c r="F370" s="260"/>
      <c r="G370" s="261"/>
      <c r="H370" s="271"/>
      <c r="I370" s="263"/>
      <c r="J370" s="264"/>
      <c r="K370" s="265"/>
      <c r="L370" s="266"/>
      <c r="M370" s="274"/>
      <c r="N370" s="268"/>
      <c r="O370" s="268"/>
      <c r="P370" s="268"/>
      <c r="Q370" s="268"/>
      <c r="R370" s="256"/>
      <c r="S370" s="268"/>
      <c r="T370" s="268"/>
      <c r="U370" s="268"/>
      <c r="V370" s="261"/>
      <c r="W370" s="265"/>
      <c r="X370" s="274"/>
      <c r="Y370" s="268"/>
      <c r="Z370" s="271"/>
      <c r="AA370" s="271"/>
    </row>
    <row r="371" spans="1:27" s="136" customFormat="1" ht="12.75">
      <c r="A371" s="193"/>
      <c r="B371" s="272"/>
      <c r="C371" s="273"/>
      <c r="D371" s="246"/>
      <c r="E371" s="260"/>
      <c r="F371" s="260"/>
      <c r="G371" s="261"/>
      <c r="H371" s="271"/>
      <c r="I371" s="263"/>
      <c r="J371" s="264"/>
      <c r="K371" s="265"/>
      <c r="L371" s="266"/>
      <c r="M371" s="274"/>
      <c r="N371" s="268"/>
      <c r="O371" s="268"/>
      <c r="P371" s="268"/>
      <c r="Q371" s="268"/>
      <c r="R371" s="256"/>
      <c r="S371" s="268"/>
      <c r="T371" s="268"/>
      <c r="U371" s="268"/>
      <c r="V371" s="261"/>
      <c r="W371" s="265"/>
      <c r="X371" s="274"/>
      <c r="Y371" s="268"/>
      <c r="Z371" s="271"/>
      <c r="AA371" s="271"/>
    </row>
    <row r="372" spans="1:27" s="136" customFormat="1" ht="12.75">
      <c r="A372" s="193"/>
      <c r="B372" s="272"/>
      <c r="C372" s="273"/>
      <c r="D372" s="246"/>
      <c r="E372" s="260"/>
      <c r="F372" s="260"/>
      <c r="G372" s="261"/>
      <c r="H372" s="271"/>
      <c r="I372" s="263"/>
      <c r="J372" s="264"/>
      <c r="K372" s="265"/>
      <c r="L372" s="266"/>
      <c r="M372" s="274"/>
      <c r="N372" s="268"/>
      <c r="O372" s="268"/>
      <c r="P372" s="268"/>
      <c r="Q372" s="268"/>
      <c r="R372" s="256"/>
      <c r="S372" s="268"/>
      <c r="T372" s="268"/>
      <c r="U372" s="268"/>
      <c r="V372" s="261"/>
      <c r="W372" s="265"/>
      <c r="X372" s="274"/>
      <c r="Y372" s="268"/>
      <c r="Z372" s="271"/>
      <c r="AA372" s="271"/>
    </row>
    <row r="373" spans="1:27" s="136" customFormat="1" ht="12.75">
      <c r="A373" s="193"/>
      <c r="B373" s="272"/>
      <c r="C373" s="273"/>
      <c r="D373" s="246"/>
      <c r="E373" s="260"/>
      <c r="F373" s="260"/>
      <c r="G373" s="261"/>
      <c r="H373" s="271"/>
      <c r="I373" s="263"/>
      <c r="J373" s="264"/>
      <c r="K373" s="265"/>
      <c r="L373" s="266"/>
      <c r="M373" s="274"/>
      <c r="N373" s="268"/>
      <c r="O373" s="268"/>
      <c r="P373" s="268"/>
      <c r="Q373" s="268"/>
      <c r="R373" s="256"/>
      <c r="S373" s="268"/>
      <c r="T373" s="268"/>
      <c r="U373" s="268"/>
      <c r="V373" s="261"/>
      <c r="W373" s="265"/>
      <c r="X373" s="274"/>
      <c r="Y373" s="268"/>
      <c r="Z373" s="271"/>
      <c r="AA373" s="271"/>
    </row>
    <row r="374" spans="1:27" s="136" customFormat="1" ht="12.75">
      <c r="A374" s="193"/>
      <c r="B374" s="272"/>
      <c r="C374" s="273"/>
      <c r="D374" s="246"/>
      <c r="E374" s="260"/>
      <c r="F374" s="260"/>
      <c r="G374" s="261"/>
      <c r="H374" s="271"/>
      <c r="I374" s="263"/>
      <c r="J374" s="264"/>
      <c r="K374" s="265"/>
      <c r="L374" s="266"/>
      <c r="M374" s="274"/>
      <c r="N374" s="268"/>
      <c r="O374" s="268"/>
      <c r="P374" s="268"/>
      <c r="Q374" s="268"/>
      <c r="R374" s="256"/>
      <c r="S374" s="268"/>
      <c r="T374" s="268"/>
      <c r="U374" s="268"/>
      <c r="V374" s="261"/>
      <c r="W374" s="265"/>
      <c r="X374" s="274"/>
      <c r="Y374" s="268"/>
      <c r="Z374" s="271"/>
      <c r="AA374" s="271"/>
    </row>
    <row r="375" spans="1:27" s="136" customFormat="1" ht="12.75">
      <c r="A375" s="193"/>
      <c r="B375" s="272"/>
      <c r="C375" s="273"/>
      <c r="D375" s="246"/>
      <c r="E375" s="260"/>
      <c r="F375" s="260"/>
      <c r="G375" s="261"/>
      <c r="H375" s="271"/>
      <c r="I375" s="263"/>
      <c r="J375" s="264"/>
      <c r="K375" s="265"/>
      <c r="L375" s="266"/>
      <c r="M375" s="274"/>
      <c r="N375" s="268"/>
      <c r="O375" s="268"/>
      <c r="P375" s="268"/>
      <c r="Q375" s="268"/>
      <c r="R375" s="256"/>
      <c r="S375" s="268"/>
      <c r="T375" s="268"/>
      <c r="U375" s="268"/>
      <c r="V375" s="261"/>
      <c r="W375" s="265"/>
      <c r="X375" s="274"/>
      <c r="Y375" s="268"/>
      <c r="Z375" s="271"/>
      <c r="AA375" s="271"/>
    </row>
    <row r="376" spans="1:27" s="136" customFormat="1" ht="12.75">
      <c r="A376" s="193"/>
      <c r="B376" s="272"/>
      <c r="C376" s="273"/>
      <c r="D376" s="246"/>
      <c r="E376" s="260"/>
      <c r="F376" s="260"/>
      <c r="G376" s="261"/>
      <c r="H376" s="271"/>
      <c r="I376" s="263"/>
      <c r="J376" s="264"/>
      <c r="K376" s="265"/>
      <c r="L376" s="266"/>
      <c r="M376" s="274"/>
      <c r="N376" s="268"/>
      <c r="O376" s="268"/>
      <c r="P376" s="268"/>
      <c r="Q376" s="268"/>
      <c r="R376" s="256"/>
      <c r="S376" s="268"/>
      <c r="T376" s="268"/>
      <c r="U376" s="268"/>
      <c r="V376" s="261"/>
      <c r="W376" s="265"/>
      <c r="X376" s="274"/>
      <c r="Y376" s="268"/>
      <c r="Z376" s="271"/>
      <c r="AA376" s="271"/>
    </row>
    <row r="377" spans="1:27" s="136" customFormat="1" ht="12.75">
      <c r="A377" s="193"/>
      <c r="B377" s="272"/>
      <c r="C377" s="273"/>
      <c r="D377" s="246"/>
      <c r="E377" s="260"/>
      <c r="F377" s="260"/>
      <c r="G377" s="261"/>
      <c r="H377" s="271"/>
      <c r="I377" s="263"/>
      <c r="J377" s="264"/>
      <c r="K377" s="265"/>
      <c r="L377" s="266"/>
      <c r="M377" s="274"/>
      <c r="N377" s="268"/>
      <c r="O377" s="268"/>
      <c r="P377" s="268"/>
      <c r="Q377" s="268"/>
      <c r="R377" s="256"/>
      <c r="S377" s="268"/>
      <c r="T377" s="268"/>
      <c r="U377" s="268"/>
      <c r="V377" s="261"/>
      <c r="W377" s="265"/>
      <c r="X377" s="274"/>
      <c r="Y377" s="268"/>
      <c r="Z377" s="271"/>
      <c r="AA377" s="271"/>
    </row>
    <row r="378" spans="1:27" s="136" customFormat="1" ht="12.75">
      <c r="A378" s="193"/>
      <c r="B378" s="272"/>
      <c r="C378" s="273"/>
      <c r="D378" s="246"/>
      <c r="E378" s="260"/>
      <c r="F378" s="260"/>
      <c r="G378" s="261"/>
      <c r="H378" s="271"/>
      <c r="I378" s="263"/>
      <c r="J378" s="264"/>
      <c r="K378" s="265"/>
      <c r="L378" s="266"/>
      <c r="M378" s="274"/>
      <c r="N378" s="268"/>
      <c r="O378" s="268"/>
      <c r="P378" s="268"/>
      <c r="Q378" s="268"/>
      <c r="R378" s="256"/>
      <c r="S378" s="268"/>
      <c r="T378" s="268"/>
      <c r="U378" s="268"/>
      <c r="V378" s="261"/>
      <c r="W378" s="265"/>
      <c r="X378" s="274"/>
      <c r="Y378" s="268"/>
      <c r="Z378" s="271"/>
      <c r="AA378" s="271"/>
    </row>
    <row r="379" spans="1:27" s="136" customFormat="1" ht="12.75">
      <c r="A379" s="193"/>
      <c r="B379" s="272"/>
      <c r="C379" s="273"/>
      <c r="D379" s="246"/>
      <c r="E379" s="260"/>
      <c r="F379" s="260"/>
      <c r="G379" s="261"/>
      <c r="H379" s="271"/>
      <c r="I379" s="263"/>
      <c r="J379" s="264"/>
      <c r="K379" s="265"/>
      <c r="L379" s="266"/>
      <c r="M379" s="274"/>
      <c r="N379" s="268"/>
      <c r="O379" s="268"/>
      <c r="P379" s="268"/>
      <c r="Q379" s="268"/>
      <c r="R379" s="256"/>
      <c r="S379" s="268"/>
      <c r="T379" s="268"/>
      <c r="U379" s="268"/>
      <c r="V379" s="261"/>
      <c r="W379" s="265"/>
      <c r="X379" s="274"/>
      <c r="Y379" s="268"/>
      <c r="Z379" s="271"/>
      <c r="AA379" s="271"/>
    </row>
    <row r="380" spans="1:27" s="136" customFormat="1" ht="12.75">
      <c r="A380" s="193"/>
      <c r="B380" s="272"/>
      <c r="C380" s="273"/>
      <c r="D380" s="246"/>
      <c r="E380" s="260"/>
      <c r="F380" s="260"/>
      <c r="G380" s="261"/>
      <c r="H380" s="271"/>
      <c r="I380" s="263"/>
      <c r="J380" s="264"/>
      <c r="K380" s="265"/>
      <c r="L380" s="266"/>
      <c r="M380" s="274"/>
      <c r="N380" s="268"/>
      <c r="O380" s="268"/>
      <c r="P380" s="268"/>
      <c r="Q380" s="268"/>
      <c r="R380" s="256"/>
      <c r="S380" s="268"/>
      <c r="T380" s="268"/>
      <c r="U380" s="268"/>
      <c r="V380" s="261"/>
      <c r="W380" s="265"/>
      <c r="X380" s="274"/>
      <c r="Y380" s="268"/>
      <c r="Z380" s="271"/>
      <c r="AA380" s="271"/>
    </row>
    <row r="381" spans="1:27" s="136" customFormat="1" ht="12.75">
      <c r="A381" s="193"/>
      <c r="B381" s="272"/>
      <c r="C381" s="273"/>
      <c r="D381" s="246"/>
      <c r="E381" s="260"/>
      <c r="F381" s="260"/>
      <c r="G381" s="261"/>
      <c r="H381" s="271"/>
      <c r="I381" s="263"/>
      <c r="J381" s="264"/>
      <c r="K381" s="265"/>
      <c r="L381" s="266"/>
      <c r="M381" s="274"/>
      <c r="N381" s="268"/>
      <c r="O381" s="268"/>
      <c r="P381" s="268"/>
      <c r="Q381" s="268"/>
      <c r="R381" s="256"/>
      <c r="S381" s="268"/>
      <c r="T381" s="268"/>
      <c r="U381" s="268"/>
      <c r="V381" s="261"/>
      <c r="W381" s="265"/>
      <c r="X381" s="274"/>
      <c r="Y381" s="268"/>
      <c r="Z381" s="271"/>
      <c r="AA381" s="271"/>
    </row>
    <row r="382" spans="1:27" s="136" customFormat="1" ht="12.75">
      <c r="A382" s="193"/>
      <c r="B382" s="272"/>
      <c r="C382" s="273"/>
      <c r="D382" s="246"/>
      <c r="E382" s="260"/>
      <c r="F382" s="260"/>
      <c r="G382" s="261"/>
      <c r="H382" s="271"/>
      <c r="I382" s="263"/>
      <c r="J382" s="264"/>
      <c r="K382" s="265"/>
      <c r="L382" s="266"/>
      <c r="M382" s="274"/>
      <c r="N382" s="268"/>
      <c r="O382" s="268"/>
      <c r="P382" s="268"/>
      <c r="Q382" s="268"/>
      <c r="R382" s="256"/>
      <c r="S382" s="268"/>
      <c r="T382" s="268"/>
      <c r="U382" s="268"/>
      <c r="V382" s="261"/>
      <c r="W382" s="265"/>
      <c r="X382" s="274"/>
      <c r="Y382" s="268"/>
      <c r="Z382" s="271"/>
      <c r="AA382" s="271"/>
    </row>
    <row r="383" spans="1:27" s="136" customFormat="1" ht="12.75">
      <c r="A383" s="193"/>
      <c r="B383" s="272"/>
      <c r="C383" s="273"/>
      <c r="D383" s="246"/>
      <c r="E383" s="260"/>
      <c r="F383" s="260"/>
      <c r="G383" s="261"/>
      <c r="H383" s="271"/>
      <c r="I383" s="263"/>
      <c r="J383" s="264"/>
      <c r="K383" s="265"/>
      <c r="L383" s="266"/>
      <c r="M383" s="274"/>
      <c r="N383" s="268"/>
      <c r="O383" s="268"/>
      <c r="P383" s="268"/>
      <c r="Q383" s="268"/>
      <c r="R383" s="256"/>
      <c r="S383" s="268"/>
      <c r="T383" s="268"/>
      <c r="U383" s="268"/>
      <c r="V383" s="261"/>
      <c r="W383" s="265"/>
      <c r="X383" s="274"/>
      <c r="Y383" s="268"/>
      <c r="Z383" s="271"/>
      <c r="AA383" s="271"/>
    </row>
    <row r="384" spans="1:27" s="136" customFormat="1" ht="12.75">
      <c r="A384" s="193"/>
      <c r="B384" s="272"/>
      <c r="C384" s="273"/>
      <c r="D384" s="246"/>
      <c r="E384" s="260"/>
      <c r="F384" s="260"/>
      <c r="G384" s="261"/>
      <c r="H384" s="271"/>
      <c r="I384" s="263"/>
      <c r="J384" s="264"/>
      <c r="K384" s="265"/>
      <c r="L384" s="266"/>
      <c r="M384" s="274"/>
      <c r="N384" s="268"/>
      <c r="O384" s="268"/>
      <c r="P384" s="268"/>
      <c r="Q384" s="268"/>
      <c r="R384" s="256"/>
      <c r="S384" s="268"/>
      <c r="T384" s="268"/>
      <c r="U384" s="268"/>
      <c r="V384" s="261"/>
      <c r="W384" s="265"/>
      <c r="X384" s="274"/>
      <c r="Y384" s="268"/>
      <c r="Z384" s="271"/>
      <c r="AA384" s="271"/>
    </row>
    <row r="385" spans="1:27" s="136" customFormat="1" ht="12.75">
      <c r="A385" s="193"/>
      <c r="B385" s="272"/>
      <c r="C385" s="273"/>
      <c r="D385" s="246"/>
      <c r="E385" s="260"/>
      <c r="F385" s="260"/>
      <c r="G385" s="261"/>
      <c r="H385" s="271"/>
      <c r="I385" s="263"/>
      <c r="J385" s="264"/>
      <c r="K385" s="265"/>
      <c r="L385" s="266"/>
      <c r="M385" s="274"/>
      <c r="N385" s="268"/>
      <c r="O385" s="268"/>
      <c r="P385" s="268"/>
      <c r="Q385" s="268"/>
      <c r="R385" s="256"/>
      <c r="S385" s="268"/>
      <c r="T385" s="268"/>
      <c r="U385" s="268"/>
      <c r="V385" s="261"/>
      <c r="W385" s="265"/>
      <c r="X385" s="274"/>
      <c r="Y385" s="268"/>
      <c r="Z385" s="271"/>
      <c r="AA385" s="271"/>
    </row>
    <row r="386" spans="1:27" s="136" customFormat="1" ht="12.75">
      <c r="A386" s="193"/>
      <c r="B386" s="272"/>
      <c r="C386" s="273"/>
      <c r="D386" s="246"/>
      <c r="E386" s="260"/>
      <c r="F386" s="260"/>
      <c r="G386" s="261"/>
      <c r="H386" s="271"/>
      <c r="I386" s="263"/>
      <c r="J386" s="264"/>
      <c r="K386" s="265"/>
      <c r="L386" s="266"/>
      <c r="M386" s="274"/>
      <c r="N386" s="268"/>
      <c r="O386" s="268"/>
      <c r="P386" s="268"/>
      <c r="Q386" s="268"/>
      <c r="R386" s="256"/>
      <c r="S386" s="268"/>
      <c r="T386" s="268"/>
      <c r="U386" s="268"/>
      <c r="V386" s="261"/>
      <c r="W386" s="265"/>
      <c r="X386" s="274"/>
      <c r="Y386" s="268"/>
      <c r="Z386" s="271"/>
      <c r="AA386" s="271"/>
    </row>
    <row r="387" spans="1:27" s="136" customFormat="1" ht="12.75">
      <c r="A387" s="193"/>
      <c r="B387" s="272"/>
      <c r="C387" s="273"/>
      <c r="D387" s="246"/>
      <c r="E387" s="260"/>
      <c r="F387" s="260"/>
      <c r="G387" s="261"/>
      <c r="H387" s="271"/>
      <c r="I387" s="263"/>
      <c r="J387" s="264"/>
      <c r="K387" s="265"/>
      <c r="L387" s="266"/>
      <c r="M387" s="274"/>
      <c r="N387" s="268"/>
      <c r="O387" s="268"/>
      <c r="P387" s="268"/>
      <c r="Q387" s="268"/>
      <c r="R387" s="256"/>
      <c r="S387" s="268"/>
      <c r="T387" s="268"/>
      <c r="U387" s="268"/>
      <c r="V387" s="261"/>
      <c r="W387" s="265"/>
      <c r="X387" s="274"/>
      <c r="Y387" s="268"/>
      <c r="Z387" s="271"/>
      <c r="AA387" s="271"/>
    </row>
    <row r="388" spans="1:27" s="136" customFormat="1" ht="12.75">
      <c r="A388" s="193"/>
      <c r="B388" s="272"/>
      <c r="C388" s="273"/>
      <c r="D388" s="246"/>
      <c r="E388" s="260"/>
      <c r="F388" s="260"/>
      <c r="G388" s="261"/>
      <c r="H388" s="271"/>
      <c r="I388" s="263"/>
      <c r="J388" s="264"/>
      <c r="K388" s="265"/>
      <c r="L388" s="266"/>
      <c r="M388" s="274"/>
      <c r="N388" s="268"/>
      <c r="O388" s="268"/>
      <c r="P388" s="268"/>
      <c r="Q388" s="268"/>
      <c r="R388" s="256"/>
      <c r="S388" s="268"/>
      <c r="T388" s="268"/>
      <c r="U388" s="268"/>
      <c r="V388" s="261"/>
      <c r="W388" s="265"/>
      <c r="X388" s="274"/>
      <c r="Y388" s="268"/>
      <c r="Z388" s="271"/>
      <c r="AA388" s="271"/>
    </row>
    <row r="389" spans="1:27" s="136" customFormat="1" ht="12.75">
      <c r="A389" s="193"/>
      <c r="B389" s="272"/>
      <c r="C389" s="273"/>
      <c r="D389" s="246"/>
      <c r="E389" s="260"/>
      <c r="F389" s="260"/>
      <c r="G389" s="261"/>
      <c r="H389" s="271"/>
      <c r="I389" s="263"/>
      <c r="J389" s="264"/>
      <c r="K389" s="265"/>
      <c r="L389" s="266"/>
      <c r="M389" s="274"/>
      <c r="N389" s="268"/>
      <c r="O389" s="268"/>
      <c r="P389" s="268"/>
      <c r="Q389" s="268"/>
      <c r="R389" s="256"/>
      <c r="S389" s="268"/>
      <c r="T389" s="268"/>
      <c r="U389" s="268"/>
      <c r="V389" s="261"/>
      <c r="W389" s="265"/>
      <c r="X389" s="274"/>
      <c r="Y389" s="268"/>
      <c r="Z389" s="271"/>
      <c r="AA389" s="271"/>
    </row>
    <row r="390" spans="1:27" s="136" customFormat="1" ht="12.75">
      <c r="A390" s="193"/>
      <c r="B390" s="272"/>
      <c r="C390" s="273"/>
      <c r="D390" s="246"/>
      <c r="E390" s="260"/>
      <c r="F390" s="260"/>
      <c r="G390" s="261"/>
      <c r="H390" s="271"/>
      <c r="I390" s="263"/>
      <c r="J390" s="264"/>
      <c r="K390" s="265"/>
      <c r="L390" s="266"/>
      <c r="M390" s="274"/>
      <c r="N390" s="268"/>
      <c r="O390" s="268"/>
      <c r="P390" s="268"/>
      <c r="Q390" s="268"/>
      <c r="R390" s="256"/>
      <c r="S390" s="268"/>
      <c r="T390" s="268"/>
      <c r="U390" s="268"/>
      <c r="V390" s="261"/>
      <c r="W390" s="265"/>
      <c r="X390" s="274"/>
      <c r="Y390" s="268"/>
      <c r="Z390" s="271"/>
      <c r="AA390" s="271"/>
    </row>
    <row r="391" spans="1:27" s="136" customFormat="1" ht="12.75">
      <c r="A391" s="193"/>
      <c r="B391" s="272"/>
      <c r="C391" s="273"/>
      <c r="D391" s="246"/>
      <c r="E391" s="260"/>
      <c r="F391" s="260"/>
      <c r="G391" s="261"/>
      <c r="H391" s="271"/>
      <c r="I391" s="263"/>
      <c r="J391" s="264"/>
      <c r="K391" s="265"/>
      <c r="L391" s="266"/>
      <c r="M391" s="274"/>
      <c r="N391" s="268"/>
      <c r="O391" s="268"/>
      <c r="P391" s="268"/>
      <c r="Q391" s="268"/>
      <c r="R391" s="256"/>
      <c r="S391" s="268"/>
      <c r="T391" s="268"/>
      <c r="U391" s="268"/>
      <c r="V391" s="261"/>
      <c r="W391" s="265"/>
      <c r="X391" s="274"/>
      <c r="Y391" s="268"/>
      <c r="Z391" s="271"/>
      <c r="AA391" s="271"/>
    </row>
    <row r="392" spans="1:27" s="136" customFormat="1" ht="12.75">
      <c r="A392" s="193"/>
      <c r="B392" s="272"/>
      <c r="C392" s="273"/>
      <c r="D392" s="246"/>
      <c r="E392" s="260"/>
      <c r="F392" s="260"/>
      <c r="G392" s="261"/>
      <c r="H392" s="271"/>
      <c r="I392" s="263"/>
      <c r="J392" s="264"/>
      <c r="K392" s="265"/>
      <c r="L392" s="266"/>
      <c r="M392" s="274"/>
      <c r="N392" s="268"/>
      <c r="O392" s="268"/>
      <c r="P392" s="268"/>
      <c r="Q392" s="268"/>
      <c r="R392" s="256"/>
      <c r="S392" s="268"/>
      <c r="T392" s="268"/>
      <c r="U392" s="268"/>
      <c r="V392" s="261"/>
      <c r="W392" s="265"/>
      <c r="X392" s="274"/>
      <c r="Y392" s="268"/>
      <c r="Z392" s="271"/>
      <c r="AA392" s="271"/>
    </row>
    <row r="393" spans="1:27" s="136" customFormat="1" ht="12.75">
      <c r="A393" s="193"/>
      <c r="B393" s="272"/>
      <c r="C393" s="273"/>
      <c r="D393" s="246"/>
      <c r="E393" s="260"/>
      <c r="F393" s="260"/>
      <c r="G393" s="261"/>
      <c r="H393" s="271"/>
      <c r="I393" s="263"/>
      <c r="J393" s="264"/>
      <c r="K393" s="265"/>
      <c r="L393" s="266"/>
      <c r="M393" s="274"/>
      <c r="N393" s="268"/>
      <c r="O393" s="268"/>
      <c r="P393" s="268"/>
      <c r="Q393" s="268"/>
      <c r="R393" s="256"/>
      <c r="S393" s="268"/>
      <c r="T393" s="268"/>
      <c r="U393" s="268"/>
      <c r="V393" s="261"/>
      <c r="W393" s="265"/>
      <c r="X393" s="274"/>
      <c r="Y393" s="268"/>
      <c r="Z393" s="271"/>
      <c r="AA393" s="271"/>
    </row>
    <row r="394" spans="1:27" s="136" customFormat="1" ht="12.75">
      <c r="A394" s="193"/>
      <c r="B394" s="272"/>
      <c r="C394" s="273"/>
      <c r="D394" s="246"/>
      <c r="E394" s="260"/>
      <c r="F394" s="260"/>
      <c r="G394" s="261"/>
      <c r="H394" s="271"/>
      <c r="I394" s="263"/>
      <c r="J394" s="264"/>
      <c r="K394" s="265"/>
      <c r="L394" s="266"/>
      <c r="M394" s="274"/>
      <c r="N394" s="268"/>
      <c r="O394" s="268"/>
      <c r="P394" s="268"/>
      <c r="Q394" s="268"/>
      <c r="R394" s="256"/>
      <c r="S394" s="268"/>
      <c r="T394" s="268"/>
      <c r="U394" s="268"/>
      <c r="V394" s="261"/>
      <c r="W394" s="265"/>
      <c r="X394" s="274"/>
      <c r="Y394" s="268"/>
      <c r="Z394" s="271"/>
      <c r="AA394" s="271"/>
    </row>
    <row r="395" spans="1:27" s="136" customFormat="1" ht="12.75">
      <c r="A395" s="193"/>
      <c r="B395" s="272"/>
      <c r="C395" s="273"/>
      <c r="D395" s="246"/>
      <c r="E395" s="260"/>
      <c r="F395" s="260"/>
      <c r="G395" s="261"/>
      <c r="H395" s="271"/>
      <c r="I395" s="263"/>
      <c r="J395" s="264"/>
      <c r="K395" s="265"/>
      <c r="L395" s="266"/>
      <c r="M395" s="274"/>
      <c r="N395" s="268"/>
      <c r="O395" s="268"/>
      <c r="P395" s="268"/>
      <c r="Q395" s="268"/>
      <c r="R395" s="256"/>
      <c r="S395" s="268"/>
      <c r="T395" s="268"/>
      <c r="U395" s="268"/>
      <c r="V395" s="261"/>
      <c r="W395" s="265"/>
      <c r="X395" s="274"/>
      <c r="Y395" s="268"/>
      <c r="Z395" s="271"/>
      <c r="AA395" s="271"/>
    </row>
    <row r="396" spans="1:27" s="136" customFormat="1" ht="12.75">
      <c r="A396" s="193"/>
      <c r="B396" s="272"/>
      <c r="C396" s="273"/>
      <c r="D396" s="246"/>
      <c r="E396" s="260"/>
      <c r="F396" s="260"/>
      <c r="G396" s="261"/>
      <c r="H396" s="271"/>
      <c r="I396" s="263"/>
      <c r="J396" s="264"/>
      <c r="K396" s="265"/>
      <c r="L396" s="266"/>
      <c r="M396" s="274"/>
      <c r="N396" s="268"/>
      <c r="O396" s="268"/>
      <c r="P396" s="268"/>
      <c r="Q396" s="268"/>
      <c r="R396" s="256"/>
      <c r="S396" s="268"/>
      <c r="T396" s="268"/>
      <c r="U396" s="268"/>
      <c r="V396" s="261"/>
      <c r="W396" s="265"/>
      <c r="X396" s="274"/>
      <c r="Y396" s="268"/>
      <c r="Z396" s="271"/>
      <c r="AA396" s="271"/>
    </row>
    <row r="397" spans="1:27" s="136" customFormat="1" ht="12.75">
      <c r="A397" s="193"/>
      <c r="B397" s="272"/>
      <c r="C397" s="273"/>
      <c r="D397" s="246"/>
      <c r="E397" s="260"/>
      <c r="F397" s="260"/>
      <c r="G397" s="261"/>
      <c r="H397" s="271"/>
      <c r="I397" s="263"/>
      <c r="J397" s="264"/>
      <c r="K397" s="265"/>
      <c r="L397" s="266"/>
      <c r="M397" s="274"/>
      <c r="N397" s="268"/>
      <c r="O397" s="268"/>
      <c r="P397" s="268"/>
      <c r="Q397" s="268"/>
      <c r="R397" s="256"/>
      <c r="S397" s="268"/>
      <c r="T397" s="268"/>
      <c r="U397" s="268"/>
      <c r="V397" s="261"/>
      <c r="W397" s="265"/>
      <c r="X397" s="274"/>
      <c r="Y397" s="268"/>
      <c r="Z397" s="271"/>
      <c r="AA397" s="271"/>
    </row>
    <row r="398" spans="1:27" s="136" customFormat="1" ht="12.75">
      <c r="A398" s="193"/>
      <c r="B398" s="272"/>
      <c r="C398" s="273"/>
      <c r="D398" s="246"/>
      <c r="E398" s="260"/>
      <c r="F398" s="260"/>
      <c r="G398" s="261"/>
      <c r="H398" s="271"/>
      <c r="I398" s="263"/>
      <c r="J398" s="264"/>
      <c r="K398" s="265"/>
      <c r="L398" s="266"/>
      <c r="M398" s="274"/>
      <c r="N398" s="268"/>
      <c r="O398" s="268"/>
      <c r="P398" s="268"/>
      <c r="Q398" s="268"/>
      <c r="R398" s="256"/>
      <c r="S398" s="268"/>
      <c r="T398" s="268"/>
      <c r="U398" s="268"/>
      <c r="V398" s="261"/>
      <c r="W398" s="265"/>
      <c r="X398" s="274"/>
      <c r="Y398" s="268"/>
      <c r="Z398" s="271"/>
      <c r="AA398" s="271"/>
    </row>
    <row r="399" spans="1:27" s="136" customFormat="1" ht="12.75">
      <c r="A399" s="193"/>
      <c r="B399" s="272"/>
      <c r="C399" s="273"/>
      <c r="D399" s="246"/>
      <c r="E399" s="260"/>
      <c r="F399" s="260"/>
      <c r="G399" s="261"/>
      <c r="H399" s="271"/>
      <c r="I399" s="263"/>
      <c r="J399" s="264"/>
      <c r="K399" s="265"/>
      <c r="L399" s="266"/>
      <c r="M399" s="274"/>
      <c r="N399" s="268"/>
      <c r="O399" s="268"/>
      <c r="P399" s="268"/>
      <c r="Q399" s="268"/>
      <c r="R399" s="256"/>
      <c r="S399" s="268"/>
      <c r="T399" s="268"/>
      <c r="U399" s="268"/>
      <c r="V399" s="261"/>
      <c r="W399" s="265"/>
      <c r="X399" s="274"/>
      <c r="Y399" s="268"/>
      <c r="Z399" s="271"/>
      <c r="AA399" s="271"/>
    </row>
    <row r="400" spans="1:27" s="136" customFormat="1" ht="12.75">
      <c r="A400" s="193"/>
      <c r="B400" s="272"/>
      <c r="C400" s="273"/>
      <c r="D400" s="246"/>
      <c r="E400" s="260"/>
      <c r="F400" s="260"/>
      <c r="G400" s="261"/>
      <c r="H400" s="271"/>
      <c r="I400" s="263"/>
      <c r="J400" s="264"/>
      <c r="K400" s="265"/>
      <c r="L400" s="266"/>
      <c r="M400" s="274"/>
      <c r="N400" s="268"/>
      <c r="O400" s="268"/>
      <c r="P400" s="268"/>
      <c r="Q400" s="268"/>
      <c r="R400" s="256"/>
      <c r="S400" s="268"/>
      <c r="T400" s="268"/>
      <c r="U400" s="268"/>
      <c r="V400" s="261"/>
      <c r="W400" s="265"/>
      <c r="X400" s="274"/>
      <c r="Y400" s="268"/>
      <c r="Z400" s="271"/>
      <c r="AA400" s="271"/>
    </row>
    <row r="401" spans="1:27" s="136" customFormat="1" ht="12.75">
      <c r="A401" s="193"/>
      <c r="B401" s="272"/>
      <c r="C401" s="273"/>
      <c r="D401" s="246"/>
      <c r="E401" s="260"/>
      <c r="F401" s="260"/>
      <c r="G401" s="261"/>
      <c r="H401" s="271"/>
      <c r="I401" s="263"/>
      <c r="J401" s="264"/>
      <c r="K401" s="265"/>
      <c r="L401" s="266"/>
      <c r="M401" s="274"/>
      <c r="N401" s="268"/>
      <c r="O401" s="268"/>
      <c r="P401" s="268"/>
      <c r="Q401" s="268"/>
      <c r="R401" s="256"/>
      <c r="S401" s="268"/>
      <c r="T401" s="268"/>
      <c r="U401" s="268"/>
      <c r="V401" s="261"/>
      <c r="W401" s="265"/>
      <c r="X401" s="274"/>
      <c r="Y401" s="268"/>
      <c r="Z401" s="271"/>
      <c r="AA401" s="271"/>
    </row>
    <row r="402" spans="1:27" s="136" customFormat="1" ht="12.75">
      <c r="A402" s="193"/>
      <c r="B402" s="272"/>
      <c r="C402" s="273"/>
      <c r="D402" s="246"/>
      <c r="E402" s="260"/>
      <c r="F402" s="260"/>
      <c r="G402" s="261"/>
      <c r="H402" s="271"/>
      <c r="I402" s="263"/>
      <c r="J402" s="264"/>
      <c r="K402" s="265"/>
      <c r="L402" s="266"/>
      <c r="M402" s="274"/>
      <c r="N402" s="268"/>
      <c r="O402" s="268"/>
      <c r="P402" s="268"/>
      <c r="Q402" s="268"/>
      <c r="R402" s="256"/>
      <c r="S402" s="268"/>
      <c r="T402" s="268"/>
      <c r="U402" s="268"/>
      <c r="V402" s="261"/>
      <c r="W402" s="265"/>
      <c r="X402" s="274"/>
      <c r="Y402" s="268"/>
      <c r="Z402" s="271"/>
      <c r="AA402" s="271"/>
    </row>
    <row r="403" spans="1:27" s="136" customFormat="1" ht="12.75">
      <c r="A403" s="193"/>
      <c r="B403" s="272"/>
      <c r="C403" s="273"/>
      <c r="D403" s="246"/>
      <c r="E403" s="260"/>
      <c r="F403" s="260"/>
      <c r="G403" s="261"/>
      <c r="H403" s="271"/>
      <c r="I403" s="263"/>
      <c r="J403" s="264"/>
      <c r="K403" s="265"/>
      <c r="L403" s="266"/>
      <c r="M403" s="274"/>
      <c r="N403" s="268"/>
      <c r="O403" s="268"/>
      <c r="P403" s="268"/>
      <c r="Q403" s="268"/>
      <c r="R403" s="256"/>
      <c r="S403" s="268"/>
      <c r="T403" s="268"/>
      <c r="U403" s="268"/>
      <c r="V403" s="261"/>
      <c r="W403" s="265"/>
      <c r="X403" s="274"/>
      <c r="Y403" s="268"/>
      <c r="Z403" s="271"/>
      <c r="AA403" s="271"/>
    </row>
    <row r="404" spans="1:27" s="136" customFormat="1" ht="12.75">
      <c r="A404" s="193"/>
      <c r="B404" s="272"/>
      <c r="C404" s="273"/>
      <c r="D404" s="246"/>
      <c r="E404" s="260"/>
      <c r="F404" s="260"/>
      <c r="G404" s="261"/>
      <c r="H404" s="271"/>
      <c r="I404" s="263"/>
      <c r="J404" s="264"/>
      <c r="K404" s="265"/>
      <c r="L404" s="266"/>
      <c r="M404" s="274"/>
      <c r="N404" s="268"/>
      <c r="O404" s="268"/>
      <c r="P404" s="268"/>
      <c r="Q404" s="268"/>
      <c r="R404" s="256"/>
      <c r="S404" s="268"/>
      <c r="T404" s="268"/>
      <c r="U404" s="268"/>
      <c r="V404" s="261"/>
      <c r="W404" s="265"/>
      <c r="X404" s="274"/>
      <c r="Y404" s="268"/>
      <c r="Z404" s="271"/>
      <c r="AA404" s="271"/>
    </row>
    <row r="405" spans="1:27" s="136" customFormat="1" ht="12.75">
      <c r="A405" s="193"/>
      <c r="B405" s="272"/>
      <c r="C405" s="273"/>
      <c r="D405" s="246"/>
      <c r="E405" s="260"/>
      <c r="F405" s="260"/>
      <c r="G405" s="261"/>
      <c r="H405" s="271"/>
      <c r="I405" s="263"/>
      <c r="J405" s="264"/>
      <c r="K405" s="265"/>
      <c r="L405" s="266"/>
      <c r="M405" s="274"/>
      <c r="N405" s="268"/>
      <c r="O405" s="268"/>
      <c r="P405" s="268"/>
      <c r="Q405" s="268"/>
      <c r="R405" s="256"/>
      <c r="S405" s="268"/>
      <c r="T405" s="268"/>
      <c r="U405" s="268"/>
      <c r="V405" s="261"/>
      <c r="W405" s="265"/>
      <c r="X405" s="274"/>
      <c r="Y405" s="268"/>
      <c r="Z405" s="271"/>
      <c r="AA405" s="271"/>
    </row>
    <row r="406" spans="1:27" s="136" customFormat="1" ht="12.75">
      <c r="A406" s="193"/>
      <c r="B406" s="272"/>
      <c r="C406" s="273"/>
      <c r="D406" s="246"/>
      <c r="E406" s="260"/>
      <c r="F406" s="260"/>
      <c r="G406" s="261"/>
      <c r="H406" s="271"/>
      <c r="I406" s="263"/>
      <c r="J406" s="264"/>
      <c r="K406" s="265"/>
      <c r="L406" s="266"/>
      <c r="M406" s="274"/>
      <c r="N406" s="268"/>
      <c r="O406" s="268"/>
      <c r="P406" s="268"/>
      <c r="Q406" s="268"/>
      <c r="R406" s="256"/>
      <c r="S406" s="268"/>
      <c r="T406" s="268"/>
      <c r="U406" s="268"/>
      <c r="V406" s="261"/>
      <c r="W406" s="265"/>
      <c r="X406" s="274"/>
      <c r="Y406" s="268"/>
      <c r="Z406" s="271"/>
      <c r="AA406" s="271"/>
    </row>
    <row r="407" spans="1:27" s="136" customFormat="1" ht="12.75">
      <c r="A407" s="193"/>
      <c r="B407" s="272"/>
      <c r="C407" s="273"/>
      <c r="D407" s="246"/>
      <c r="E407" s="260"/>
      <c r="F407" s="260"/>
      <c r="G407" s="261"/>
      <c r="H407" s="271"/>
      <c r="I407" s="263"/>
      <c r="J407" s="264"/>
      <c r="K407" s="265"/>
      <c r="L407" s="266"/>
      <c r="M407" s="274"/>
      <c r="N407" s="268"/>
      <c r="O407" s="268"/>
      <c r="P407" s="268"/>
      <c r="Q407" s="268"/>
      <c r="R407" s="256"/>
      <c r="S407" s="268"/>
      <c r="T407" s="268"/>
      <c r="U407" s="268"/>
      <c r="V407" s="261"/>
      <c r="W407" s="265"/>
      <c r="X407" s="274"/>
      <c r="Y407" s="268"/>
      <c r="Z407" s="271"/>
      <c r="AA407" s="271"/>
    </row>
    <row r="408" spans="1:27" s="136" customFormat="1" ht="12.75">
      <c r="A408" s="193"/>
      <c r="B408" s="272"/>
      <c r="C408" s="273"/>
      <c r="D408" s="246"/>
      <c r="E408" s="260"/>
      <c r="F408" s="260"/>
      <c r="G408" s="261"/>
      <c r="H408" s="271"/>
      <c r="I408" s="263"/>
      <c r="J408" s="264"/>
      <c r="K408" s="265"/>
      <c r="L408" s="266"/>
      <c r="M408" s="274"/>
      <c r="N408" s="268"/>
      <c r="O408" s="268"/>
      <c r="P408" s="268"/>
      <c r="Q408" s="268"/>
      <c r="R408" s="256"/>
      <c r="S408" s="268"/>
      <c r="T408" s="268"/>
      <c r="U408" s="268"/>
      <c r="V408" s="261"/>
      <c r="W408" s="265"/>
      <c r="X408" s="274"/>
      <c r="Y408" s="268"/>
      <c r="Z408" s="271"/>
      <c r="AA408" s="271"/>
    </row>
    <row r="409" spans="1:27" s="136" customFormat="1" ht="12.75">
      <c r="A409" s="193"/>
      <c r="B409" s="272"/>
      <c r="C409" s="273"/>
      <c r="D409" s="246"/>
      <c r="E409" s="260"/>
      <c r="F409" s="260"/>
      <c r="G409" s="261"/>
      <c r="H409" s="271"/>
      <c r="I409" s="263"/>
      <c r="J409" s="264"/>
      <c r="K409" s="265"/>
      <c r="L409" s="266"/>
      <c r="M409" s="274"/>
      <c r="N409" s="268"/>
      <c r="O409" s="268"/>
      <c r="P409" s="268"/>
      <c r="Q409" s="268"/>
      <c r="R409" s="256"/>
      <c r="S409" s="268"/>
      <c r="T409" s="268"/>
      <c r="U409" s="268"/>
      <c r="V409" s="261"/>
      <c r="W409" s="265"/>
      <c r="X409" s="274"/>
      <c r="Y409" s="268"/>
      <c r="Z409" s="271"/>
      <c r="AA409" s="271"/>
    </row>
    <row r="410" spans="1:27" s="136" customFormat="1" ht="12.75">
      <c r="A410" s="193"/>
      <c r="B410" s="272"/>
      <c r="C410" s="273"/>
      <c r="D410" s="246"/>
      <c r="E410" s="260"/>
      <c r="F410" s="260"/>
      <c r="G410" s="261"/>
      <c r="H410" s="271"/>
      <c r="I410" s="263"/>
      <c r="J410" s="264"/>
      <c r="K410" s="265"/>
      <c r="L410" s="266"/>
      <c r="M410" s="274"/>
      <c r="N410" s="268"/>
      <c r="O410" s="268"/>
      <c r="P410" s="268"/>
      <c r="Q410" s="268"/>
      <c r="R410" s="256"/>
      <c r="S410" s="268"/>
      <c r="T410" s="268"/>
      <c r="U410" s="268"/>
      <c r="V410" s="261"/>
      <c r="W410" s="265"/>
      <c r="X410" s="274"/>
      <c r="Y410" s="268"/>
      <c r="Z410" s="271"/>
      <c r="AA410" s="271"/>
    </row>
    <row r="411" spans="1:27" s="136" customFormat="1" ht="12.75">
      <c r="A411" s="193"/>
      <c r="B411" s="272"/>
      <c r="C411" s="273"/>
      <c r="D411" s="246"/>
      <c r="E411" s="260"/>
      <c r="F411" s="260"/>
      <c r="G411" s="261"/>
      <c r="H411" s="271"/>
      <c r="I411" s="263"/>
      <c r="J411" s="264"/>
      <c r="K411" s="265"/>
      <c r="L411" s="266"/>
      <c r="M411" s="274"/>
      <c r="N411" s="268"/>
      <c r="O411" s="268"/>
      <c r="P411" s="268"/>
      <c r="Q411" s="268"/>
      <c r="R411" s="256"/>
      <c r="S411" s="268"/>
      <c r="T411" s="268"/>
      <c r="U411" s="268"/>
      <c r="V411" s="261"/>
      <c r="W411" s="265"/>
      <c r="X411" s="274"/>
      <c r="Y411" s="268"/>
      <c r="Z411" s="271"/>
      <c r="AA411" s="271"/>
    </row>
    <row r="412" spans="1:27" s="136" customFormat="1" ht="12.75">
      <c r="A412" s="193"/>
      <c r="B412" s="272"/>
      <c r="C412" s="273"/>
      <c r="D412" s="246"/>
      <c r="E412" s="260"/>
      <c r="F412" s="260"/>
      <c r="G412" s="261"/>
      <c r="H412" s="271"/>
      <c r="I412" s="263"/>
      <c r="J412" s="264"/>
      <c r="K412" s="265"/>
      <c r="L412" s="266"/>
      <c r="M412" s="274"/>
      <c r="N412" s="268"/>
      <c r="O412" s="268"/>
      <c r="P412" s="268"/>
      <c r="Q412" s="268"/>
      <c r="R412" s="256"/>
      <c r="S412" s="268"/>
      <c r="T412" s="268"/>
      <c r="U412" s="268"/>
      <c r="V412" s="261"/>
      <c r="W412" s="265"/>
      <c r="X412" s="274"/>
      <c r="Y412" s="268"/>
      <c r="Z412" s="271"/>
      <c r="AA412" s="271"/>
    </row>
    <row r="413" spans="1:27" s="136" customFormat="1" ht="12.75">
      <c r="A413" s="193"/>
      <c r="B413" s="272"/>
      <c r="C413" s="273"/>
      <c r="D413" s="246"/>
      <c r="E413" s="260"/>
      <c r="F413" s="260"/>
      <c r="G413" s="261"/>
      <c r="H413" s="271"/>
      <c r="I413" s="263"/>
      <c r="J413" s="264"/>
      <c r="K413" s="265"/>
      <c r="L413" s="266"/>
      <c r="M413" s="274"/>
      <c r="N413" s="268"/>
      <c r="O413" s="268"/>
      <c r="P413" s="268"/>
      <c r="Q413" s="268"/>
      <c r="R413" s="256"/>
      <c r="S413" s="268"/>
      <c r="T413" s="268"/>
      <c r="U413" s="268"/>
      <c r="V413" s="261"/>
      <c r="W413" s="265"/>
      <c r="X413" s="274"/>
      <c r="Y413" s="268"/>
      <c r="Z413" s="271"/>
      <c r="AA413" s="271"/>
    </row>
    <row r="414" spans="1:27" s="136" customFormat="1" ht="12.75">
      <c r="A414" s="193"/>
      <c r="B414" s="272"/>
      <c r="C414" s="273"/>
      <c r="D414" s="246"/>
      <c r="E414" s="260"/>
      <c r="F414" s="260"/>
      <c r="G414" s="261"/>
      <c r="H414" s="271"/>
      <c r="I414" s="263"/>
      <c r="J414" s="264"/>
      <c r="K414" s="265"/>
      <c r="L414" s="266"/>
      <c r="M414" s="274"/>
      <c r="N414" s="268"/>
      <c r="O414" s="268"/>
      <c r="P414" s="268"/>
      <c r="Q414" s="268"/>
      <c r="R414" s="256"/>
      <c r="S414" s="268"/>
      <c r="T414" s="268"/>
      <c r="U414" s="268"/>
      <c r="V414" s="261"/>
      <c r="W414" s="265"/>
      <c r="X414" s="274"/>
      <c r="Y414" s="268"/>
      <c r="Z414" s="271"/>
      <c r="AA414" s="271"/>
    </row>
    <row r="415" spans="1:27" s="136" customFormat="1" ht="12.75">
      <c r="A415" s="193"/>
      <c r="B415" s="272"/>
      <c r="C415" s="273"/>
      <c r="D415" s="246"/>
      <c r="E415" s="260"/>
      <c r="F415" s="260"/>
      <c r="G415" s="261"/>
      <c r="H415" s="271"/>
      <c r="I415" s="263"/>
      <c r="J415" s="264"/>
      <c r="K415" s="265"/>
      <c r="L415" s="266"/>
      <c r="M415" s="274"/>
      <c r="N415" s="268"/>
      <c r="O415" s="268"/>
      <c r="P415" s="268"/>
      <c r="Q415" s="268"/>
      <c r="R415" s="256"/>
      <c r="S415" s="268"/>
      <c r="T415" s="268"/>
      <c r="U415" s="268"/>
      <c r="V415" s="261"/>
      <c r="W415" s="265"/>
      <c r="X415" s="274"/>
      <c r="Y415" s="268"/>
      <c r="Z415" s="271"/>
      <c r="AA415" s="271"/>
    </row>
    <row r="416" spans="1:27" s="136" customFormat="1" ht="12.75">
      <c r="A416" s="193"/>
      <c r="B416" s="272"/>
      <c r="C416" s="273"/>
      <c r="D416" s="246"/>
      <c r="E416" s="260"/>
      <c r="F416" s="260"/>
      <c r="G416" s="261"/>
      <c r="H416" s="271"/>
      <c r="I416" s="263"/>
      <c r="J416" s="264"/>
      <c r="K416" s="265"/>
      <c r="L416" s="266"/>
      <c r="M416" s="274"/>
      <c r="N416" s="268"/>
      <c r="O416" s="268"/>
      <c r="P416" s="268"/>
      <c r="Q416" s="268"/>
      <c r="R416" s="256"/>
      <c r="S416" s="268"/>
      <c r="T416" s="268"/>
      <c r="U416" s="268"/>
      <c r="V416" s="261"/>
      <c r="W416" s="265"/>
      <c r="X416" s="274"/>
      <c r="Y416" s="268"/>
      <c r="Z416" s="271"/>
      <c r="AA416" s="271"/>
    </row>
    <row r="417" spans="1:27" s="136" customFormat="1" ht="12.75">
      <c r="A417" s="193"/>
      <c r="B417" s="272"/>
      <c r="C417" s="273"/>
      <c r="D417" s="246"/>
      <c r="E417" s="260"/>
      <c r="F417" s="260"/>
      <c r="G417" s="261"/>
      <c r="H417" s="271"/>
      <c r="I417" s="263"/>
      <c r="J417" s="264"/>
      <c r="K417" s="265"/>
      <c r="L417" s="266"/>
      <c r="M417" s="274"/>
      <c r="N417" s="268"/>
      <c r="O417" s="268"/>
      <c r="P417" s="268"/>
      <c r="Q417" s="268"/>
      <c r="R417" s="256"/>
      <c r="S417" s="268"/>
      <c r="T417" s="268"/>
      <c r="U417" s="268"/>
      <c r="V417" s="261"/>
      <c r="W417" s="265"/>
      <c r="X417" s="274"/>
      <c r="Y417" s="268"/>
      <c r="Z417" s="271"/>
      <c r="AA417" s="271"/>
    </row>
    <row r="418" spans="1:27" s="136" customFormat="1" ht="12.75">
      <c r="A418" s="193"/>
      <c r="B418" s="272"/>
      <c r="C418" s="273"/>
      <c r="D418" s="246"/>
      <c r="E418" s="260"/>
      <c r="F418" s="260"/>
      <c r="G418" s="261"/>
      <c r="H418" s="271"/>
      <c r="I418" s="263"/>
      <c r="J418" s="264"/>
      <c r="K418" s="265"/>
      <c r="L418" s="266"/>
      <c r="M418" s="274"/>
      <c r="N418" s="268"/>
      <c r="O418" s="268"/>
      <c r="P418" s="268"/>
      <c r="Q418" s="268"/>
      <c r="R418" s="256"/>
      <c r="S418" s="268"/>
      <c r="T418" s="268"/>
      <c r="U418" s="268"/>
      <c r="V418" s="261"/>
      <c r="W418" s="265"/>
      <c r="X418" s="274"/>
      <c r="Y418" s="268"/>
      <c r="Z418" s="271"/>
      <c r="AA418" s="271"/>
    </row>
    <row r="419" spans="1:27" s="136" customFormat="1" ht="12.75">
      <c r="A419" s="193"/>
      <c r="B419" s="272"/>
      <c r="C419" s="273"/>
      <c r="D419" s="246"/>
      <c r="E419" s="260"/>
      <c r="F419" s="260"/>
      <c r="G419" s="261"/>
      <c r="H419" s="271"/>
      <c r="I419" s="263"/>
      <c r="J419" s="264"/>
      <c r="K419" s="265"/>
      <c r="L419" s="266"/>
      <c r="M419" s="274"/>
      <c r="N419" s="268"/>
      <c r="O419" s="268"/>
      <c r="P419" s="268"/>
      <c r="Q419" s="268"/>
      <c r="R419" s="256"/>
      <c r="S419" s="268"/>
      <c r="T419" s="268"/>
      <c r="U419" s="268"/>
      <c r="V419" s="261"/>
      <c r="W419" s="265"/>
      <c r="X419" s="274"/>
      <c r="Y419" s="268"/>
      <c r="Z419" s="271"/>
      <c r="AA419" s="271"/>
    </row>
    <row r="420" spans="1:27" s="136" customFormat="1" ht="12.75">
      <c r="A420" s="193"/>
      <c r="B420" s="272"/>
      <c r="C420" s="273"/>
      <c r="D420" s="246"/>
      <c r="E420" s="260"/>
      <c r="F420" s="260"/>
      <c r="G420" s="261"/>
      <c r="H420" s="271"/>
      <c r="I420" s="263"/>
      <c r="J420" s="264"/>
      <c r="K420" s="265"/>
      <c r="L420" s="266"/>
      <c r="M420" s="274"/>
      <c r="N420" s="268"/>
      <c r="O420" s="268"/>
      <c r="P420" s="268"/>
      <c r="Q420" s="268"/>
      <c r="R420" s="256"/>
      <c r="S420" s="268"/>
      <c r="T420" s="268"/>
      <c r="U420" s="268"/>
      <c r="V420" s="261"/>
      <c r="W420" s="265"/>
      <c r="X420" s="274"/>
      <c r="Y420" s="268"/>
      <c r="Z420" s="271"/>
      <c r="AA420" s="271"/>
    </row>
    <row r="421" spans="1:27" s="136" customFormat="1" ht="12.75">
      <c r="A421" s="193"/>
      <c r="B421" s="272"/>
      <c r="C421" s="273"/>
      <c r="D421" s="246"/>
      <c r="E421" s="260"/>
      <c r="F421" s="260"/>
      <c r="G421" s="261"/>
      <c r="H421" s="271"/>
      <c r="I421" s="263"/>
      <c r="J421" s="264"/>
      <c r="K421" s="265"/>
      <c r="L421" s="266"/>
      <c r="M421" s="274"/>
      <c r="N421" s="268"/>
      <c r="O421" s="268"/>
      <c r="P421" s="268"/>
      <c r="Q421" s="268"/>
      <c r="R421" s="256"/>
      <c r="S421" s="268"/>
      <c r="T421" s="268"/>
      <c r="U421" s="268"/>
      <c r="V421" s="261"/>
      <c r="W421" s="265"/>
      <c r="X421" s="274"/>
      <c r="Y421" s="268"/>
      <c r="Z421" s="271"/>
      <c r="AA421" s="271"/>
    </row>
    <row r="422" spans="1:27" s="136" customFormat="1" ht="12.75">
      <c r="A422" s="193"/>
      <c r="B422" s="272"/>
      <c r="C422" s="273"/>
      <c r="D422" s="246"/>
      <c r="E422" s="260"/>
      <c r="F422" s="260"/>
      <c r="G422" s="261"/>
      <c r="H422" s="271"/>
      <c r="I422" s="263"/>
      <c r="J422" s="264"/>
      <c r="K422" s="265"/>
      <c r="L422" s="266"/>
      <c r="M422" s="274"/>
      <c r="N422" s="268"/>
      <c r="O422" s="268"/>
      <c r="P422" s="268"/>
      <c r="Q422" s="268"/>
      <c r="R422" s="256"/>
      <c r="S422" s="268"/>
      <c r="T422" s="268"/>
      <c r="U422" s="268"/>
      <c r="V422" s="261"/>
      <c r="W422" s="265"/>
      <c r="X422" s="274"/>
      <c r="Y422" s="268"/>
      <c r="Z422" s="271"/>
      <c r="AA422" s="271"/>
    </row>
    <row r="423" spans="1:27" s="136" customFormat="1" ht="12.75">
      <c r="A423" s="193"/>
      <c r="B423" s="272"/>
      <c r="C423" s="273"/>
      <c r="D423" s="246"/>
      <c r="E423" s="260"/>
      <c r="F423" s="260"/>
      <c r="G423" s="261"/>
      <c r="H423" s="271"/>
      <c r="I423" s="263"/>
      <c r="J423" s="264"/>
      <c r="K423" s="265"/>
      <c r="L423" s="266"/>
      <c r="M423" s="274"/>
      <c r="N423" s="268"/>
      <c r="O423" s="268"/>
      <c r="P423" s="268"/>
      <c r="Q423" s="268"/>
      <c r="R423" s="256"/>
      <c r="S423" s="268"/>
      <c r="T423" s="268"/>
      <c r="U423" s="268"/>
      <c r="V423" s="261"/>
      <c r="W423" s="265"/>
      <c r="X423" s="274"/>
      <c r="Y423" s="268"/>
      <c r="Z423" s="271"/>
      <c r="AA423" s="271"/>
    </row>
    <row r="424" spans="1:27" s="136" customFormat="1" ht="12.75">
      <c r="A424" s="193"/>
      <c r="B424" s="272"/>
      <c r="C424" s="273"/>
      <c r="D424" s="246"/>
      <c r="E424" s="260"/>
      <c r="F424" s="260"/>
      <c r="G424" s="261"/>
      <c r="H424" s="271"/>
      <c r="I424" s="263"/>
      <c r="J424" s="264"/>
      <c r="K424" s="265"/>
      <c r="L424" s="266"/>
      <c r="M424" s="274"/>
      <c r="N424" s="268"/>
      <c r="O424" s="268"/>
      <c r="P424" s="268"/>
      <c r="Q424" s="268"/>
      <c r="R424" s="256"/>
      <c r="S424" s="268"/>
      <c r="T424" s="268"/>
      <c r="U424" s="268"/>
      <c r="V424" s="261"/>
      <c r="W424" s="265"/>
      <c r="X424" s="274"/>
      <c r="Y424" s="268"/>
      <c r="Z424" s="271"/>
      <c r="AA424" s="271"/>
    </row>
    <row r="425" spans="1:27" s="136" customFormat="1" ht="12.75">
      <c r="A425" s="193"/>
      <c r="B425" s="272"/>
      <c r="C425" s="273"/>
      <c r="D425" s="246"/>
      <c r="E425" s="260"/>
      <c r="F425" s="260"/>
      <c r="G425" s="261"/>
      <c r="H425" s="271"/>
      <c r="I425" s="263"/>
      <c r="J425" s="264"/>
      <c r="K425" s="265"/>
      <c r="L425" s="266"/>
      <c r="M425" s="274"/>
      <c r="N425" s="268"/>
      <c r="O425" s="268"/>
      <c r="P425" s="268"/>
      <c r="Q425" s="268"/>
      <c r="R425" s="256"/>
      <c r="S425" s="268"/>
      <c r="T425" s="268"/>
      <c r="U425" s="268"/>
      <c r="V425" s="261"/>
      <c r="W425" s="265"/>
      <c r="X425" s="274"/>
      <c r="Y425" s="268"/>
      <c r="Z425" s="271"/>
      <c r="AA425" s="271"/>
    </row>
    <row r="426" spans="1:27" s="136" customFormat="1" ht="12.75">
      <c r="A426" s="193"/>
      <c r="B426" s="272"/>
      <c r="C426" s="273"/>
      <c r="D426" s="246"/>
      <c r="E426" s="260"/>
      <c r="F426" s="260"/>
      <c r="G426" s="261"/>
      <c r="H426" s="271"/>
      <c r="I426" s="263"/>
      <c r="J426" s="264"/>
      <c r="K426" s="265"/>
      <c r="L426" s="266"/>
      <c r="M426" s="274"/>
      <c r="N426" s="268"/>
      <c r="O426" s="268"/>
      <c r="P426" s="268"/>
      <c r="Q426" s="268"/>
      <c r="R426" s="256"/>
      <c r="S426" s="268"/>
      <c r="T426" s="268"/>
      <c r="U426" s="268"/>
      <c r="V426" s="261"/>
      <c r="W426" s="265"/>
      <c r="X426" s="274"/>
      <c r="Y426" s="268"/>
      <c r="Z426" s="271"/>
      <c r="AA426" s="271"/>
    </row>
    <row r="427" spans="1:27" s="136" customFormat="1" ht="12.75">
      <c r="A427" s="193"/>
      <c r="B427" s="272"/>
      <c r="C427" s="273"/>
      <c r="D427" s="246"/>
      <c r="E427" s="260"/>
      <c r="F427" s="260"/>
      <c r="G427" s="261"/>
      <c r="H427" s="271"/>
      <c r="I427" s="263"/>
      <c r="J427" s="264"/>
      <c r="K427" s="265"/>
      <c r="L427" s="266"/>
      <c r="M427" s="274"/>
      <c r="N427" s="268"/>
      <c r="O427" s="268"/>
      <c r="P427" s="268"/>
      <c r="Q427" s="268"/>
      <c r="R427" s="256"/>
      <c r="S427" s="268"/>
      <c r="T427" s="268"/>
      <c r="U427" s="268"/>
      <c r="V427" s="261"/>
      <c r="W427" s="265"/>
      <c r="X427" s="274"/>
      <c r="Y427" s="268"/>
      <c r="Z427" s="271"/>
      <c r="AA427" s="271"/>
    </row>
    <row r="428" spans="1:27" s="136" customFormat="1" ht="12.75">
      <c r="A428" s="193"/>
      <c r="B428" s="272"/>
      <c r="C428" s="273"/>
      <c r="D428" s="246"/>
      <c r="E428" s="260"/>
      <c r="F428" s="260"/>
      <c r="G428" s="261"/>
      <c r="H428" s="271"/>
      <c r="I428" s="263"/>
      <c r="J428" s="264"/>
      <c r="K428" s="265"/>
      <c r="L428" s="266"/>
      <c r="M428" s="274"/>
      <c r="N428" s="268"/>
      <c r="O428" s="268"/>
      <c r="P428" s="268"/>
      <c r="Q428" s="268"/>
      <c r="R428" s="256"/>
      <c r="S428" s="268"/>
      <c r="T428" s="268"/>
      <c r="U428" s="268"/>
      <c r="V428" s="261"/>
      <c r="W428" s="265"/>
      <c r="X428" s="274"/>
      <c r="Y428" s="268"/>
      <c r="Z428" s="271"/>
      <c r="AA428" s="271"/>
    </row>
    <row r="429" spans="1:27" s="136" customFormat="1" ht="12.75">
      <c r="A429" s="193"/>
      <c r="B429" s="272"/>
      <c r="C429" s="273"/>
      <c r="D429" s="246"/>
      <c r="E429" s="260"/>
      <c r="F429" s="260"/>
      <c r="G429" s="261"/>
      <c r="H429" s="271"/>
      <c r="I429" s="263"/>
      <c r="J429" s="264"/>
      <c r="K429" s="265"/>
      <c r="L429" s="266"/>
      <c r="M429" s="274"/>
      <c r="N429" s="268"/>
      <c r="O429" s="268"/>
      <c r="P429" s="268"/>
      <c r="Q429" s="268"/>
      <c r="R429" s="256"/>
      <c r="S429" s="268"/>
      <c r="T429" s="268"/>
      <c r="U429" s="268"/>
      <c r="V429" s="261"/>
      <c r="W429" s="265"/>
      <c r="X429" s="274"/>
      <c r="Y429" s="268"/>
      <c r="Z429" s="271"/>
      <c r="AA429" s="271"/>
    </row>
    <row r="430" spans="1:27" s="136" customFormat="1" ht="12.75">
      <c r="A430" s="193"/>
      <c r="B430" s="272"/>
      <c r="C430" s="273"/>
      <c r="D430" s="246"/>
      <c r="E430" s="260"/>
      <c r="F430" s="260"/>
      <c r="G430" s="261"/>
      <c r="H430" s="271"/>
      <c r="I430" s="263"/>
      <c r="J430" s="264"/>
      <c r="K430" s="265"/>
      <c r="L430" s="266"/>
      <c r="M430" s="274"/>
      <c r="N430" s="268"/>
      <c r="O430" s="268"/>
      <c r="P430" s="268"/>
      <c r="Q430" s="268"/>
      <c r="R430" s="256"/>
      <c r="S430" s="268"/>
      <c r="T430" s="268"/>
      <c r="U430" s="268"/>
      <c r="V430" s="261"/>
      <c r="W430" s="265"/>
      <c r="X430" s="274"/>
      <c r="Y430" s="268"/>
      <c r="Z430" s="271"/>
      <c r="AA430" s="271"/>
    </row>
    <row r="431" spans="1:27" s="136" customFormat="1" ht="12.75">
      <c r="A431" s="193"/>
      <c r="B431" s="272"/>
      <c r="C431" s="273"/>
      <c r="D431" s="246"/>
      <c r="E431" s="260"/>
      <c r="F431" s="260"/>
      <c r="G431" s="261"/>
      <c r="H431" s="271"/>
      <c r="I431" s="263"/>
      <c r="J431" s="264"/>
      <c r="K431" s="265"/>
      <c r="L431" s="266"/>
      <c r="M431" s="274"/>
      <c r="N431" s="268"/>
      <c r="O431" s="268"/>
      <c r="P431" s="268"/>
      <c r="Q431" s="268"/>
      <c r="R431" s="256"/>
      <c r="S431" s="268"/>
      <c r="T431" s="268"/>
      <c r="U431" s="268"/>
      <c r="V431" s="261"/>
      <c r="W431" s="265"/>
      <c r="X431" s="274"/>
      <c r="Y431" s="268"/>
      <c r="Z431" s="271"/>
      <c r="AA431" s="271"/>
    </row>
    <row r="432" spans="1:27" s="136" customFormat="1" ht="12.75">
      <c r="A432" s="193"/>
      <c r="B432" s="272"/>
      <c r="C432" s="273"/>
      <c r="D432" s="246"/>
      <c r="E432" s="260"/>
      <c r="F432" s="260"/>
      <c r="G432" s="261"/>
      <c r="H432" s="271"/>
      <c r="I432" s="263"/>
      <c r="J432" s="264"/>
      <c r="K432" s="265"/>
      <c r="L432" s="266"/>
      <c r="M432" s="274"/>
      <c r="N432" s="268"/>
      <c r="O432" s="268"/>
      <c r="P432" s="268"/>
      <c r="Q432" s="268"/>
      <c r="R432" s="256"/>
      <c r="S432" s="268"/>
      <c r="T432" s="268"/>
      <c r="U432" s="268"/>
      <c r="V432" s="261"/>
      <c r="W432" s="265"/>
      <c r="X432" s="274"/>
      <c r="Y432" s="268"/>
      <c r="Z432" s="271"/>
      <c r="AA432" s="271"/>
    </row>
    <row r="433" spans="1:27" s="136" customFormat="1" ht="12.75">
      <c r="A433" s="193"/>
      <c r="B433" s="272"/>
      <c r="C433" s="273"/>
      <c r="D433" s="246"/>
      <c r="E433" s="260"/>
      <c r="F433" s="260"/>
      <c r="G433" s="261"/>
      <c r="H433" s="271"/>
      <c r="I433" s="263"/>
      <c r="J433" s="264"/>
      <c r="K433" s="265"/>
      <c r="L433" s="266"/>
      <c r="M433" s="274"/>
      <c r="N433" s="268"/>
      <c r="O433" s="268"/>
      <c r="P433" s="268"/>
      <c r="Q433" s="268"/>
      <c r="R433" s="256"/>
      <c r="S433" s="268"/>
      <c r="T433" s="268"/>
      <c r="U433" s="268"/>
      <c r="V433" s="261"/>
      <c r="W433" s="265"/>
      <c r="X433" s="274"/>
      <c r="Y433" s="268"/>
      <c r="Z433" s="271"/>
      <c r="AA433" s="271"/>
    </row>
    <row r="434" spans="1:27" s="136" customFormat="1" ht="12.75">
      <c r="A434" s="193"/>
      <c r="B434" s="272"/>
      <c r="C434" s="273"/>
      <c r="D434" s="246"/>
      <c r="E434" s="260"/>
      <c r="F434" s="260"/>
      <c r="G434" s="261"/>
      <c r="H434" s="271"/>
      <c r="I434" s="263"/>
      <c r="J434" s="264"/>
      <c r="K434" s="265"/>
      <c r="L434" s="266"/>
      <c r="M434" s="274"/>
      <c r="N434" s="268"/>
      <c r="O434" s="268"/>
      <c r="P434" s="268"/>
      <c r="Q434" s="268"/>
      <c r="R434" s="256"/>
      <c r="S434" s="268"/>
      <c r="T434" s="268"/>
      <c r="U434" s="268"/>
      <c r="V434" s="261"/>
      <c r="W434" s="265"/>
      <c r="X434" s="274"/>
      <c r="Y434" s="268"/>
      <c r="Z434" s="271"/>
      <c r="AA434" s="271"/>
    </row>
    <row r="435" spans="1:27" s="136" customFormat="1" ht="12.75">
      <c r="A435" s="193"/>
      <c r="B435" s="272"/>
      <c r="C435" s="273"/>
      <c r="D435" s="246"/>
      <c r="E435" s="260"/>
      <c r="F435" s="260"/>
      <c r="G435" s="261"/>
      <c r="H435" s="271"/>
      <c r="I435" s="263"/>
      <c r="J435" s="264"/>
      <c r="K435" s="265"/>
      <c r="L435" s="266"/>
      <c r="M435" s="274"/>
      <c r="N435" s="268"/>
      <c r="O435" s="268"/>
      <c r="P435" s="268"/>
      <c r="Q435" s="268"/>
      <c r="R435" s="256"/>
      <c r="S435" s="268"/>
      <c r="T435" s="268"/>
      <c r="U435" s="268"/>
      <c r="V435" s="261"/>
      <c r="W435" s="265"/>
      <c r="X435" s="274"/>
      <c r="Y435" s="268"/>
      <c r="Z435" s="271"/>
      <c r="AA435" s="271"/>
    </row>
    <row r="436" spans="1:27" s="136" customFormat="1" ht="12.75">
      <c r="A436" s="193"/>
      <c r="B436" s="272"/>
      <c r="C436" s="273"/>
      <c r="D436" s="246"/>
      <c r="E436" s="260"/>
      <c r="F436" s="260"/>
      <c r="G436" s="261"/>
      <c r="H436" s="271"/>
      <c r="I436" s="263"/>
      <c r="J436" s="264"/>
      <c r="K436" s="265"/>
      <c r="L436" s="266"/>
      <c r="M436" s="274"/>
      <c r="N436" s="268"/>
      <c r="O436" s="268"/>
      <c r="P436" s="268"/>
      <c r="Q436" s="268"/>
      <c r="R436" s="256"/>
      <c r="S436" s="268"/>
      <c r="T436" s="268"/>
      <c r="U436" s="268"/>
      <c r="V436" s="261"/>
      <c r="W436" s="265"/>
      <c r="X436" s="274"/>
      <c r="Y436" s="268"/>
      <c r="Z436" s="271"/>
      <c r="AA436" s="271"/>
    </row>
    <row r="437" spans="1:27" s="136" customFormat="1" ht="12.75">
      <c r="A437" s="193"/>
      <c r="B437" s="272"/>
      <c r="C437" s="273"/>
      <c r="D437" s="246"/>
      <c r="E437" s="260"/>
      <c r="F437" s="260"/>
      <c r="G437" s="261"/>
      <c r="H437" s="271"/>
      <c r="I437" s="263"/>
      <c r="J437" s="264"/>
      <c r="K437" s="265"/>
      <c r="L437" s="266"/>
      <c r="M437" s="274"/>
      <c r="N437" s="268"/>
      <c r="O437" s="268"/>
      <c r="P437" s="268"/>
      <c r="Q437" s="268"/>
      <c r="R437" s="256"/>
      <c r="S437" s="268"/>
      <c r="T437" s="268"/>
      <c r="U437" s="268"/>
      <c r="V437" s="261"/>
      <c r="W437" s="265"/>
      <c r="X437" s="274"/>
      <c r="Y437" s="268"/>
      <c r="Z437" s="271"/>
      <c r="AA437" s="271"/>
    </row>
    <row r="438" spans="1:27" s="136" customFormat="1" ht="12.75">
      <c r="A438" s="193"/>
      <c r="B438" s="272"/>
      <c r="C438" s="273"/>
      <c r="D438" s="246"/>
      <c r="E438" s="260"/>
      <c r="F438" s="260"/>
      <c r="G438" s="261"/>
      <c r="H438" s="271"/>
      <c r="I438" s="263"/>
      <c r="J438" s="264"/>
      <c r="K438" s="265"/>
      <c r="L438" s="266"/>
      <c r="M438" s="274"/>
      <c r="N438" s="268"/>
      <c r="O438" s="268"/>
      <c r="P438" s="268"/>
      <c r="Q438" s="268"/>
      <c r="R438" s="256"/>
      <c r="S438" s="268"/>
      <c r="T438" s="268"/>
      <c r="U438" s="268"/>
      <c r="V438" s="261"/>
      <c r="W438" s="265"/>
      <c r="X438" s="274"/>
      <c r="Y438" s="268"/>
      <c r="Z438" s="271"/>
      <c r="AA438" s="271"/>
    </row>
    <row r="439" spans="1:27" s="136" customFormat="1" ht="12.75">
      <c r="A439" s="193"/>
      <c r="B439" s="272"/>
      <c r="C439" s="273"/>
      <c r="D439" s="246"/>
      <c r="E439" s="260"/>
      <c r="F439" s="260"/>
      <c r="G439" s="261"/>
      <c r="H439" s="271"/>
      <c r="I439" s="263"/>
      <c r="J439" s="264"/>
      <c r="K439" s="265"/>
      <c r="L439" s="266"/>
      <c r="M439" s="274"/>
      <c r="N439" s="268"/>
      <c r="O439" s="268"/>
      <c r="P439" s="268"/>
      <c r="Q439" s="268"/>
      <c r="R439" s="256"/>
      <c r="S439" s="268"/>
      <c r="T439" s="268"/>
      <c r="U439" s="268"/>
      <c r="V439" s="261"/>
      <c r="W439" s="265"/>
      <c r="X439" s="274"/>
      <c r="Y439" s="268"/>
      <c r="Z439" s="271"/>
      <c r="AA439" s="271"/>
    </row>
    <row r="440" spans="1:27" s="136" customFormat="1" ht="12.75">
      <c r="A440" s="193"/>
      <c r="B440" s="272"/>
      <c r="C440" s="273"/>
      <c r="D440" s="246"/>
      <c r="E440" s="260"/>
      <c r="F440" s="260"/>
      <c r="G440" s="261"/>
      <c r="H440" s="271"/>
      <c r="I440" s="263"/>
      <c r="J440" s="264"/>
      <c r="K440" s="265"/>
      <c r="L440" s="266"/>
      <c r="M440" s="274"/>
      <c r="N440" s="268"/>
      <c r="O440" s="268"/>
      <c r="P440" s="268"/>
      <c r="Q440" s="268"/>
      <c r="R440" s="256"/>
      <c r="S440" s="268"/>
      <c r="T440" s="268"/>
      <c r="U440" s="268"/>
      <c r="V440" s="261"/>
      <c r="W440" s="265"/>
      <c r="X440" s="274"/>
      <c r="Y440" s="268"/>
      <c r="Z440" s="271"/>
      <c r="AA440" s="271"/>
    </row>
    <row r="441" spans="1:27" s="136" customFormat="1" ht="12.75">
      <c r="A441" s="193"/>
      <c r="B441" s="272"/>
      <c r="C441" s="273"/>
      <c r="D441" s="246"/>
      <c r="E441" s="260"/>
      <c r="F441" s="260"/>
      <c r="G441" s="261"/>
      <c r="H441" s="271"/>
      <c r="I441" s="263"/>
      <c r="J441" s="264"/>
      <c r="K441" s="265"/>
      <c r="L441" s="266"/>
      <c r="M441" s="274"/>
      <c r="N441" s="268"/>
      <c r="O441" s="268"/>
      <c r="P441" s="268"/>
      <c r="Q441" s="268"/>
      <c r="R441" s="256"/>
      <c r="S441" s="268"/>
      <c r="T441" s="268"/>
      <c r="U441" s="268"/>
      <c r="V441" s="261"/>
      <c r="W441" s="265"/>
      <c r="X441" s="274"/>
      <c r="Y441" s="268"/>
      <c r="Z441" s="271"/>
      <c r="AA441" s="271"/>
    </row>
    <row r="442" spans="1:27" s="136" customFormat="1" ht="12.75">
      <c r="A442" s="193"/>
      <c r="B442" s="272"/>
      <c r="C442" s="273"/>
      <c r="D442" s="246"/>
      <c r="E442" s="260"/>
      <c r="F442" s="260"/>
      <c r="G442" s="261"/>
      <c r="H442" s="271"/>
      <c r="I442" s="263"/>
      <c r="J442" s="264"/>
      <c r="K442" s="265"/>
      <c r="L442" s="266"/>
      <c r="M442" s="274"/>
      <c r="N442" s="268"/>
      <c r="O442" s="268"/>
      <c r="P442" s="268"/>
      <c r="Q442" s="268"/>
      <c r="R442" s="256"/>
      <c r="S442" s="268"/>
      <c r="T442" s="268"/>
      <c r="U442" s="268"/>
      <c r="V442" s="261"/>
      <c r="W442" s="265"/>
      <c r="X442" s="274"/>
      <c r="Y442" s="268"/>
      <c r="Z442" s="271"/>
      <c r="AA442" s="271"/>
    </row>
    <row r="443" spans="1:27" s="136" customFormat="1" ht="12.75">
      <c r="A443" s="193"/>
      <c r="B443" s="272"/>
      <c r="C443" s="273"/>
      <c r="D443" s="246"/>
      <c r="E443" s="260"/>
      <c r="F443" s="260"/>
      <c r="G443" s="261"/>
      <c r="H443" s="271"/>
      <c r="I443" s="263"/>
      <c r="J443" s="264"/>
      <c r="K443" s="265"/>
      <c r="L443" s="266"/>
      <c r="M443" s="274"/>
      <c r="N443" s="268"/>
      <c r="O443" s="268"/>
      <c r="P443" s="268"/>
      <c r="Q443" s="268"/>
      <c r="R443" s="256"/>
      <c r="S443" s="268"/>
      <c r="T443" s="268"/>
      <c r="U443" s="268"/>
      <c r="V443" s="261"/>
      <c r="W443" s="265"/>
      <c r="X443" s="274"/>
      <c r="Y443" s="268"/>
      <c r="Z443" s="271"/>
      <c r="AA443" s="271"/>
    </row>
    <row r="444" spans="1:27" s="136" customFormat="1" ht="12.75">
      <c r="A444" s="193"/>
      <c r="B444" s="272"/>
      <c r="C444" s="273"/>
      <c r="D444" s="246"/>
      <c r="E444" s="260"/>
      <c r="F444" s="260"/>
      <c r="G444" s="261"/>
      <c r="H444" s="271"/>
      <c r="I444" s="263"/>
      <c r="J444" s="264"/>
      <c r="K444" s="265"/>
      <c r="L444" s="266"/>
      <c r="M444" s="274"/>
      <c r="N444" s="268"/>
      <c r="O444" s="268"/>
      <c r="P444" s="268"/>
      <c r="Q444" s="268"/>
      <c r="R444" s="256"/>
      <c r="S444" s="268"/>
      <c r="T444" s="268"/>
      <c r="U444" s="268"/>
      <c r="V444" s="261"/>
      <c r="W444" s="265"/>
      <c r="X444" s="274"/>
      <c r="Y444" s="268"/>
      <c r="Z444" s="271"/>
      <c r="AA444" s="271"/>
    </row>
    <row r="445" spans="1:27" s="136" customFormat="1" ht="12.75">
      <c r="A445" s="193"/>
      <c r="B445" s="272"/>
      <c r="C445" s="273"/>
      <c r="D445" s="246"/>
      <c r="E445" s="260"/>
      <c r="F445" s="260"/>
      <c r="G445" s="261"/>
      <c r="H445" s="271"/>
      <c r="I445" s="263"/>
      <c r="J445" s="264"/>
      <c r="K445" s="265"/>
      <c r="L445" s="266"/>
      <c r="M445" s="274"/>
      <c r="N445" s="268"/>
      <c r="O445" s="268"/>
      <c r="P445" s="268"/>
      <c r="Q445" s="268"/>
      <c r="R445" s="256"/>
      <c r="S445" s="268"/>
      <c r="T445" s="268"/>
      <c r="U445" s="268"/>
      <c r="V445" s="261"/>
      <c r="W445" s="265"/>
      <c r="X445" s="274"/>
      <c r="Y445" s="268"/>
      <c r="Z445" s="271"/>
      <c r="AA445" s="271"/>
    </row>
    <row r="446" spans="1:27" s="136" customFormat="1" ht="12.75">
      <c r="A446" s="193"/>
      <c r="B446" s="272"/>
      <c r="C446" s="273"/>
      <c r="D446" s="246"/>
      <c r="E446" s="260"/>
      <c r="F446" s="260"/>
      <c r="G446" s="261"/>
      <c r="H446" s="271"/>
      <c r="I446" s="263"/>
      <c r="J446" s="264"/>
      <c r="K446" s="265"/>
      <c r="L446" s="266"/>
      <c r="M446" s="274"/>
      <c r="N446" s="268"/>
      <c r="O446" s="268"/>
      <c r="P446" s="268"/>
      <c r="Q446" s="268"/>
      <c r="R446" s="256"/>
      <c r="S446" s="268"/>
      <c r="T446" s="268"/>
      <c r="U446" s="268"/>
      <c r="V446" s="261"/>
      <c r="W446" s="265"/>
      <c r="X446" s="274"/>
      <c r="Y446" s="268"/>
      <c r="Z446" s="271"/>
      <c r="AA446" s="271"/>
    </row>
    <row r="447" spans="1:27" s="136" customFormat="1" ht="12.75">
      <c r="A447" s="193"/>
      <c r="B447" s="272"/>
      <c r="C447" s="273"/>
      <c r="D447" s="246"/>
      <c r="E447" s="260"/>
      <c r="F447" s="260"/>
      <c r="G447" s="261"/>
      <c r="H447" s="271"/>
      <c r="I447" s="263"/>
      <c r="J447" s="264"/>
      <c r="K447" s="265"/>
      <c r="L447" s="266"/>
      <c r="M447" s="274"/>
      <c r="N447" s="268"/>
      <c r="O447" s="268"/>
      <c r="P447" s="268"/>
      <c r="Q447" s="268"/>
      <c r="R447" s="256"/>
      <c r="S447" s="268"/>
      <c r="T447" s="268"/>
      <c r="U447" s="268"/>
      <c r="V447" s="261"/>
      <c r="W447" s="265"/>
      <c r="X447" s="274"/>
      <c r="Y447" s="268"/>
      <c r="Z447" s="271"/>
      <c r="AA447" s="271"/>
    </row>
    <row r="448" spans="1:27" s="136" customFormat="1" ht="12.75">
      <c r="A448" s="193"/>
      <c r="B448" s="272"/>
      <c r="C448" s="273"/>
      <c r="D448" s="246"/>
      <c r="E448" s="260"/>
      <c r="F448" s="260"/>
      <c r="G448" s="261"/>
      <c r="H448" s="271"/>
      <c r="I448" s="263"/>
      <c r="J448" s="264"/>
      <c r="K448" s="265"/>
      <c r="L448" s="266"/>
      <c r="M448" s="274"/>
      <c r="N448" s="268"/>
      <c r="O448" s="268"/>
      <c r="P448" s="268"/>
      <c r="Q448" s="268"/>
      <c r="R448" s="256"/>
      <c r="S448" s="268"/>
      <c r="T448" s="268"/>
      <c r="U448" s="268"/>
      <c r="V448" s="261"/>
      <c r="W448" s="265"/>
      <c r="X448" s="274"/>
      <c r="Y448" s="268"/>
      <c r="Z448" s="271"/>
      <c r="AA448" s="271"/>
    </row>
    <row r="449" spans="1:27" s="136" customFormat="1" ht="12.75">
      <c r="A449" s="193"/>
      <c r="B449" s="272"/>
      <c r="C449" s="273"/>
      <c r="D449" s="246"/>
      <c r="E449" s="260"/>
      <c r="F449" s="260"/>
      <c r="G449" s="261"/>
      <c r="H449" s="271"/>
      <c r="I449" s="263"/>
      <c r="J449" s="264"/>
      <c r="K449" s="265"/>
      <c r="L449" s="266"/>
      <c r="M449" s="274"/>
      <c r="N449" s="268"/>
      <c r="O449" s="268"/>
      <c r="P449" s="268"/>
      <c r="Q449" s="268"/>
      <c r="R449" s="256"/>
      <c r="S449" s="268"/>
      <c r="T449" s="268"/>
      <c r="U449" s="268"/>
      <c r="V449" s="261"/>
      <c r="W449" s="265"/>
      <c r="X449" s="274"/>
      <c r="Y449" s="268"/>
      <c r="Z449" s="271"/>
      <c r="AA449" s="271"/>
    </row>
    <row r="450" spans="1:27" s="136" customFormat="1" ht="12.75">
      <c r="A450" s="193"/>
      <c r="B450" s="272"/>
      <c r="C450" s="273"/>
      <c r="D450" s="246"/>
      <c r="E450" s="260"/>
      <c r="F450" s="260"/>
      <c r="G450" s="261"/>
      <c r="H450" s="271"/>
      <c r="I450" s="263"/>
      <c r="J450" s="264"/>
      <c r="K450" s="265"/>
      <c r="L450" s="266"/>
      <c r="M450" s="274"/>
      <c r="N450" s="268"/>
      <c r="O450" s="268"/>
      <c r="P450" s="268"/>
      <c r="Q450" s="268"/>
      <c r="R450" s="256"/>
      <c r="S450" s="268"/>
      <c r="T450" s="268"/>
      <c r="U450" s="268"/>
      <c r="V450" s="261"/>
      <c r="W450" s="265"/>
      <c r="X450" s="274"/>
      <c r="Y450" s="268"/>
      <c r="Z450" s="271"/>
      <c r="AA450" s="271"/>
    </row>
    <row r="451" spans="1:27" s="136" customFormat="1" ht="12.75">
      <c r="A451" s="193"/>
      <c r="B451" s="272"/>
      <c r="C451" s="273"/>
      <c r="D451" s="246"/>
      <c r="E451" s="260"/>
      <c r="F451" s="260"/>
      <c r="G451" s="261"/>
      <c r="H451" s="271"/>
      <c r="I451" s="263"/>
      <c r="J451" s="264"/>
      <c r="K451" s="265"/>
      <c r="L451" s="266"/>
      <c r="M451" s="274"/>
      <c r="N451" s="268"/>
      <c r="O451" s="268"/>
      <c r="P451" s="268"/>
      <c r="Q451" s="268"/>
      <c r="R451" s="256"/>
      <c r="S451" s="268"/>
      <c r="T451" s="268"/>
      <c r="U451" s="268"/>
      <c r="V451" s="261"/>
      <c r="W451" s="265"/>
      <c r="X451" s="274"/>
      <c r="Y451" s="268"/>
      <c r="Z451" s="271"/>
      <c r="AA451" s="271"/>
    </row>
    <row r="452" spans="1:27" s="136" customFormat="1" ht="12.75">
      <c r="A452" s="193"/>
      <c r="B452" s="272"/>
      <c r="C452" s="273"/>
      <c r="D452" s="246"/>
      <c r="E452" s="260"/>
      <c r="F452" s="260"/>
      <c r="G452" s="261"/>
      <c r="H452" s="271"/>
      <c r="I452" s="263"/>
      <c r="J452" s="264"/>
      <c r="K452" s="265"/>
      <c r="L452" s="266"/>
      <c r="M452" s="274"/>
      <c r="N452" s="268"/>
      <c r="O452" s="268"/>
      <c r="P452" s="268"/>
      <c r="Q452" s="268"/>
      <c r="R452" s="256"/>
      <c r="S452" s="268"/>
      <c r="T452" s="268"/>
      <c r="U452" s="268"/>
      <c r="V452" s="261"/>
      <c r="W452" s="265"/>
      <c r="X452" s="274"/>
      <c r="Y452" s="268"/>
      <c r="Z452" s="271"/>
      <c r="AA452" s="271"/>
    </row>
    <row r="453" spans="1:27" s="136" customFormat="1" ht="12.75">
      <c r="A453" s="193"/>
      <c r="B453" s="272"/>
      <c r="C453" s="273"/>
      <c r="D453" s="246"/>
      <c r="E453" s="260"/>
      <c r="F453" s="260"/>
      <c r="G453" s="261"/>
      <c r="H453" s="271"/>
      <c r="I453" s="263"/>
      <c r="J453" s="264"/>
      <c r="K453" s="265"/>
      <c r="L453" s="266"/>
      <c r="M453" s="274"/>
      <c r="N453" s="268"/>
      <c r="O453" s="268"/>
      <c r="P453" s="268"/>
      <c r="Q453" s="268"/>
      <c r="R453" s="256"/>
      <c r="S453" s="268"/>
      <c r="T453" s="268"/>
      <c r="U453" s="268"/>
      <c r="V453" s="261"/>
      <c r="W453" s="265"/>
      <c r="X453" s="274"/>
      <c r="Y453" s="268"/>
      <c r="Z453" s="271"/>
      <c r="AA453" s="271"/>
    </row>
    <row r="454" spans="1:27" s="136" customFormat="1" ht="12.75">
      <c r="A454" s="193"/>
      <c r="B454" s="272"/>
      <c r="C454" s="273"/>
      <c r="D454" s="246"/>
      <c r="E454" s="260"/>
      <c r="F454" s="260"/>
      <c r="G454" s="261"/>
      <c r="H454" s="271"/>
      <c r="I454" s="263"/>
      <c r="J454" s="264"/>
      <c r="K454" s="265"/>
      <c r="L454" s="266"/>
      <c r="M454" s="274"/>
      <c r="N454" s="268"/>
      <c r="O454" s="268"/>
      <c r="P454" s="268"/>
      <c r="Q454" s="268"/>
      <c r="R454" s="256"/>
      <c r="S454" s="268"/>
      <c r="T454" s="268"/>
      <c r="U454" s="268"/>
      <c r="V454" s="261"/>
      <c r="W454" s="265"/>
      <c r="X454" s="274"/>
      <c r="Y454" s="268"/>
      <c r="Z454" s="271"/>
      <c r="AA454" s="271"/>
    </row>
    <row r="455" spans="1:27" s="136" customFormat="1" ht="12.75">
      <c r="A455" s="193"/>
      <c r="B455" s="272"/>
      <c r="C455" s="273"/>
      <c r="D455" s="246"/>
      <c r="E455" s="260"/>
      <c r="F455" s="260"/>
      <c r="G455" s="261"/>
      <c r="H455" s="271"/>
      <c r="I455" s="263"/>
      <c r="J455" s="264"/>
      <c r="K455" s="265"/>
      <c r="L455" s="266"/>
      <c r="M455" s="274"/>
      <c r="N455" s="268"/>
      <c r="O455" s="268"/>
      <c r="P455" s="268"/>
      <c r="Q455" s="268"/>
      <c r="R455" s="256"/>
      <c r="S455" s="268"/>
      <c r="T455" s="268"/>
      <c r="U455" s="268"/>
      <c r="V455" s="261"/>
      <c r="W455" s="265"/>
      <c r="X455" s="274"/>
      <c r="Y455" s="268"/>
      <c r="Z455" s="271"/>
      <c r="AA455" s="271"/>
    </row>
    <row r="456" spans="1:27" s="136" customFormat="1" ht="12.75">
      <c r="A456" s="193"/>
      <c r="B456" s="272"/>
      <c r="C456" s="273"/>
      <c r="D456" s="246"/>
      <c r="E456" s="260"/>
      <c r="F456" s="260"/>
      <c r="G456" s="261"/>
      <c r="H456" s="271"/>
      <c r="I456" s="263"/>
      <c r="J456" s="264"/>
      <c r="K456" s="265"/>
      <c r="L456" s="266"/>
      <c r="M456" s="274"/>
      <c r="N456" s="268"/>
      <c r="O456" s="268"/>
      <c r="P456" s="268"/>
      <c r="Q456" s="268"/>
      <c r="R456" s="256"/>
      <c r="S456" s="268"/>
      <c r="T456" s="268"/>
      <c r="U456" s="268"/>
      <c r="V456" s="261"/>
      <c r="W456" s="265"/>
      <c r="X456" s="274"/>
      <c r="Y456" s="268"/>
      <c r="Z456" s="271"/>
      <c r="AA456" s="271"/>
    </row>
    <row r="457" spans="1:27" s="136" customFormat="1" ht="12.75">
      <c r="A457" s="193"/>
      <c r="B457" s="272"/>
      <c r="C457" s="273"/>
      <c r="D457" s="246"/>
      <c r="E457" s="260"/>
      <c r="F457" s="260"/>
      <c r="G457" s="261"/>
      <c r="H457" s="271"/>
      <c r="I457" s="263"/>
      <c r="J457" s="264"/>
      <c r="K457" s="265"/>
      <c r="L457" s="266"/>
      <c r="M457" s="274"/>
      <c r="N457" s="268"/>
      <c r="O457" s="268"/>
      <c r="P457" s="268"/>
      <c r="Q457" s="268"/>
      <c r="R457" s="256"/>
      <c r="S457" s="268"/>
      <c r="T457" s="268"/>
      <c r="U457" s="268"/>
      <c r="V457" s="261"/>
      <c r="W457" s="265"/>
      <c r="X457" s="274"/>
      <c r="Y457" s="268"/>
      <c r="Z457" s="271"/>
      <c r="AA457" s="271"/>
    </row>
    <row r="458" spans="1:27" s="136" customFormat="1" ht="12.75">
      <c r="A458" s="193"/>
      <c r="B458" s="272"/>
      <c r="C458" s="273"/>
      <c r="D458" s="246"/>
      <c r="E458" s="260"/>
      <c r="F458" s="260"/>
      <c r="G458" s="261"/>
      <c r="H458" s="271"/>
      <c r="I458" s="263"/>
      <c r="J458" s="264"/>
      <c r="K458" s="265"/>
      <c r="L458" s="266"/>
      <c r="M458" s="274"/>
      <c r="N458" s="268"/>
      <c r="O458" s="268"/>
      <c r="P458" s="268"/>
      <c r="Q458" s="268"/>
      <c r="R458" s="256"/>
      <c r="S458" s="268"/>
      <c r="T458" s="268"/>
      <c r="U458" s="268"/>
      <c r="V458" s="261"/>
      <c r="W458" s="265"/>
      <c r="X458" s="274"/>
      <c r="Y458" s="268"/>
      <c r="Z458" s="271"/>
      <c r="AA458" s="271"/>
    </row>
    <row r="459" spans="1:27" s="136" customFormat="1" ht="12.75">
      <c r="A459" s="193"/>
      <c r="B459" s="272"/>
      <c r="C459" s="273"/>
      <c r="D459" s="246"/>
      <c r="E459" s="260"/>
      <c r="F459" s="260"/>
      <c r="G459" s="261"/>
      <c r="H459" s="271"/>
      <c r="I459" s="263"/>
      <c r="J459" s="264"/>
      <c r="K459" s="265"/>
      <c r="L459" s="266"/>
      <c r="M459" s="274"/>
      <c r="N459" s="268"/>
      <c r="O459" s="268"/>
      <c r="P459" s="268"/>
      <c r="Q459" s="268"/>
      <c r="R459" s="256"/>
      <c r="S459" s="268"/>
      <c r="T459" s="268"/>
      <c r="U459" s="268"/>
      <c r="V459" s="261"/>
      <c r="W459" s="265"/>
      <c r="X459" s="274"/>
      <c r="Y459" s="268"/>
      <c r="Z459" s="271"/>
      <c r="AA459" s="271"/>
    </row>
    <row r="460" spans="1:27" s="136" customFormat="1" ht="12.75">
      <c r="A460" s="193"/>
      <c r="B460" s="272"/>
      <c r="C460" s="273"/>
      <c r="D460" s="246"/>
      <c r="E460" s="260"/>
      <c r="F460" s="260"/>
      <c r="G460" s="261"/>
      <c r="H460" s="271"/>
      <c r="I460" s="263"/>
      <c r="J460" s="264"/>
      <c r="K460" s="265"/>
      <c r="L460" s="266"/>
      <c r="M460" s="274"/>
      <c r="N460" s="268"/>
      <c r="O460" s="268"/>
      <c r="P460" s="268"/>
      <c r="Q460" s="268"/>
      <c r="R460" s="256"/>
      <c r="S460" s="268"/>
      <c r="T460" s="268"/>
      <c r="U460" s="268"/>
      <c r="V460" s="261"/>
      <c r="W460" s="265"/>
      <c r="X460" s="274"/>
      <c r="Y460" s="268"/>
      <c r="Z460" s="271"/>
      <c r="AA460" s="271"/>
    </row>
    <row r="461" spans="1:27" s="136" customFormat="1" ht="12.75">
      <c r="A461" s="193"/>
      <c r="B461" s="272"/>
      <c r="C461" s="273"/>
      <c r="D461" s="246"/>
      <c r="E461" s="260"/>
      <c r="F461" s="260"/>
      <c r="G461" s="261"/>
      <c r="H461" s="271"/>
      <c r="I461" s="263"/>
      <c r="J461" s="264"/>
      <c r="K461" s="265"/>
      <c r="L461" s="266"/>
      <c r="M461" s="274"/>
      <c r="N461" s="268"/>
      <c r="O461" s="268"/>
      <c r="P461" s="268"/>
      <c r="Q461" s="268"/>
      <c r="R461" s="256"/>
      <c r="S461" s="268"/>
      <c r="T461" s="268"/>
      <c r="U461" s="268"/>
      <c r="V461" s="261"/>
      <c r="W461" s="265"/>
      <c r="X461" s="274"/>
      <c r="Y461" s="268"/>
      <c r="Z461" s="271"/>
      <c r="AA461" s="271"/>
    </row>
    <row r="462" spans="1:27" s="136" customFormat="1" ht="12.75">
      <c r="A462" s="193"/>
      <c r="B462" s="272"/>
      <c r="C462" s="273"/>
      <c r="D462" s="246"/>
      <c r="E462" s="260"/>
      <c r="F462" s="260"/>
      <c r="G462" s="261"/>
      <c r="H462" s="271"/>
      <c r="I462" s="263"/>
      <c r="J462" s="264"/>
      <c r="K462" s="265"/>
      <c r="L462" s="266"/>
      <c r="M462" s="274"/>
      <c r="N462" s="268"/>
      <c r="O462" s="268"/>
      <c r="P462" s="268"/>
      <c r="Q462" s="268"/>
      <c r="R462" s="256"/>
      <c r="S462" s="268"/>
      <c r="T462" s="268"/>
      <c r="U462" s="268"/>
      <c r="V462" s="261"/>
      <c r="W462" s="265"/>
      <c r="X462" s="274"/>
      <c r="Y462" s="268"/>
      <c r="Z462" s="271"/>
      <c r="AA462" s="271"/>
    </row>
    <row r="463" spans="1:27" s="136" customFormat="1" ht="12.75">
      <c r="A463" s="193"/>
      <c r="B463" s="272"/>
      <c r="C463" s="273"/>
      <c r="D463" s="246"/>
      <c r="E463" s="260"/>
      <c r="F463" s="260"/>
      <c r="G463" s="261"/>
      <c r="H463" s="271"/>
      <c r="I463" s="263"/>
      <c r="J463" s="264"/>
      <c r="K463" s="265"/>
      <c r="L463" s="266"/>
      <c r="M463" s="274"/>
      <c r="N463" s="268"/>
      <c r="O463" s="268"/>
      <c r="P463" s="268"/>
      <c r="Q463" s="268"/>
      <c r="R463" s="256"/>
      <c r="S463" s="268"/>
      <c r="T463" s="268"/>
      <c r="U463" s="268"/>
      <c r="V463" s="261"/>
      <c r="W463" s="265"/>
      <c r="X463" s="274"/>
      <c r="Y463" s="268"/>
      <c r="Z463" s="271"/>
      <c r="AA463" s="271"/>
    </row>
    <row r="464" spans="1:27" s="136" customFormat="1" ht="12.75">
      <c r="A464" s="193"/>
      <c r="B464" s="272"/>
      <c r="C464" s="273"/>
      <c r="D464" s="246"/>
      <c r="E464" s="260"/>
      <c r="F464" s="260"/>
      <c r="G464" s="261"/>
      <c r="H464" s="271"/>
      <c r="I464" s="263"/>
      <c r="J464" s="264"/>
      <c r="K464" s="265"/>
      <c r="L464" s="266"/>
      <c r="M464" s="274"/>
      <c r="N464" s="268"/>
      <c r="O464" s="268"/>
      <c r="P464" s="268"/>
      <c r="Q464" s="268"/>
      <c r="R464" s="256"/>
      <c r="S464" s="268"/>
      <c r="T464" s="268"/>
      <c r="U464" s="268"/>
      <c r="V464" s="261"/>
      <c r="W464" s="265"/>
      <c r="X464" s="274"/>
      <c r="Y464" s="268"/>
      <c r="Z464" s="271"/>
      <c r="AA464" s="271"/>
    </row>
    <row r="465" spans="1:27" s="136" customFormat="1" ht="12.75">
      <c r="A465" s="193"/>
      <c r="B465" s="272"/>
      <c r="C465" s="273"/>
      <c r="D465" s="246"/>
      <c r="E465" s="260"/>
      <c r="F465" s="260"/>
      <c r="G465" s="261"/>
      <c r="H465" s="271"/>
      <c r="I465" s="263"/>
      <c r="J465" s="264"/>
      <c r="K465" s="265"/>
      <c r="L465" s="266"/>
      <c r="M465" s="274"/>
      <c r="N465" s="268"/>
      <c r="O465" s="268"/>
      <c r="P465" s="268"/>
      <c r="Q465" s="268"/>
      <c r="R465" s="256"/>
      <c r="S465" s="268"/>
      <c r="T465" s="268"/>
      <c r="U465" s="268"/>
      <c r="V465" s="261"/>
      <c r="W465" s="265"/>
      <c r="X465" s="274"/>
      <c r="Y465" s="268"/>
      <c r="Z465" s="271"/>
      <c r="AA465" s="271"/>
    </row>
    <row r="466" spans="1:27" s="136" customFormat="1" ht="12.75">
      <c r="A466" s="193"/>
      <c r="B466" s="272"/>
      <c r="C466" s="273"/>
      <c r="D466" s="246"/>
      <c r="E466" s="260"/>
      <c r="F466" s="260"/>
      <c r="G466" s="261"/>
      <c r="H466" s="271"/>
      <c r="I466" s="263"/>
      <c r="J466" s="264"/>
      <c r="K466" s="265"/>
      <c r="L466" s="266"/>
      <c r="M466" s="274"/>
      <c r="N466" s="268"/>
      <c r="O466" s="268"/>
      <c r="P466" s="268"/>
      <c r="Q466" s="268"/>
      <c r="R466" s="256"/>
      <c r="S466" s="268"/>
      <c r="T466" s="268"/>
      <c r="U466" s="268"/>
      <c r="V466" s="261"/>
      <c r="W466" s="265"/>
      <c r="X466" s="274"/>
      <c r="Y466" s="268"/>
      <c r="Z466" s="271"/>
      <c r="AA466" s="271"/>
    </row>
    <row r="467" spans="1:27" s="136" customFormat="1" ht="12.75">
      <c r="A467" s="193"/>
      <c r="B467" s="272"/>
      <c r="C467" s="273"/>
      <c r="D467" s="246"/>
      <c r="E467" s="260"/>
      <c r="F467" s="260"/>
      <c r="G467" s="261"/>
      <c r="H467" s="271"/>
      <c r="I467" s="263"/>
      <c r="J467" s="264"/>
      <c r="K467" s="265"/>
      <c r="L467" s="266"/>
      <c r="M467" s="274"/>
      <c r="N467" s="268"/>
      <c r="O467" s="268"/>
      <c r="P467" s="268"/>
      <c r="Q467" s="268"/>
      <c r="R467" s="256"/>
      <c r="S467" s="268"/>
      <c r="T467" s="268"/>
      <c r="U467" s="268"/>
      <c r="V467" s="261"/>
      <c r="W467" s="265"/>
      <c r="X467" s="274"/>
      <c r="Y467" s="268"/>
      <c r="Z467" s="271"/>
      <c r="AA467" s="271"/>
    </row>
    <row r="468" spans="1:27" s="136" customFormat="1" ht="12.75">
      <c r="A468" s="193"/>
      <c r="B468" s="272"/>
      <c r="C468" s="273"/>
      <c r="D468" s="246"/>
      <c r="E468" s="260"/>
      <c r="F468" s="260"/>
      <c r="G468" s="261"/>
      <c r="H468" s="271"/>
      <c r="I468" s="263"/>
      <c r="J468" s="264"/>
      <c r="K468" s="265"/>
      <c r="L468" s="266"/>
      <c r="M468" s="274"/>
      <c r="N468" s="268"/>
      <c r="O468" s="268"/>
      <c r="P468" s="268"/>
      <c r="Q468" s="268"/>
      <c r="R468" s="256"/>
      <c r="S468" s="268"/>
      <c r="T468" s="268"/>
      <c r="U468" s="268"/>
      <c r="V468" s="261"/>
      <c r="W468" s="265"/>
      <c r="X468" s="274"/>
      <c r="Y468" s="268"/>
      <c r="Z468" s="271"/>
      <c r="AA468" s="271"/>
    </row>
    <row r="469" spans="1:27" s="136" customFormat="1" ht="12.75">
      <c r="A469" s="193"/>
      <c r="B469" s="272"/>
      <c r="C469" s="273"/>
      <c r="D469" s="246"/>
      <c r="E469" s="260"/>
      <c r="F469" s="260"/>
      <c r="G469" s="261"/>
      <c r="H469" s="271"/>
      <c r="I469" s="263"/>
      <c r="J469" s="264"/>
      <c r="K469" s="265"/>
      <c r="L469" s="266"/>
      <c r="M469" s="274"/>
      <c r="N469" s="268"/>
      <c r="O469" s="268"/>
      <c r="P469" s="268"/>
      <c r="Q469" s="268"/>
      <c r="R469" s="256"/>
      <c r="S469" s="268"/>
      <c r="T469" s="268"/>
      <c r="U469" s="268"/>
      <c r="V469" s="261"/>
      <c r="W469" s="265"/>
      <c r="X469" s="274"/>
      <c r="Y469" s="268"/>
      <c r="Z469" s="271"/>
      <c r="AA469" s="271"/>
    </row>
    <row r="470" spans="1:27" s="136" customFormat="1" ht="12.75">
      <c r="A470" s="193"/>
      <c r="B470" s="272"/>
      <c r="C470" s="273"/>
      <c r="D470" s="246"/>
      <c r="E470" s="260"/>
      <c r="F470" s="260"/>
      <c r="G470" s="261"/>
      <c r="H470" s="271"/>
      <c r="I470" s="263"/>
      <c r="J470" s="264"/>
      <c r="K470" s="265"/>
      <c r="L470" s="266"/>
      <c r="M470" s="274"/>
      <c r="N470" s="268"/>
      <c r="O470" s="268"/>
      <c r="P470" s="268"/>
      <c r="Q470" s="268"/>
      <c r="R470" s="256"/>
      <c r="S470" s="268"/>
      <c r="T470" s="268"/>
      <c r="U470" s="268"/>
      <c r="V470" s="261"/>
      <c r="W470" s="265"/>
      <c r="X470" s="274"/>
      <c r="Y470" s="268"/>
      <c r="Z470" s="271"/>
      <c r="AA470" s="271"/>
    </row>
    <row r="471" spans="1:27" s="136" customFormat="1" ht="12.75">
      <c r="A471" s="193"/>
      <c r="B471" s="272"/>
      <c r="C471" s="273"/>
      <c r="D471" s="246"/>
      <c r="E471" s="260"/>
      <c r="F471" s="260"/>
      <c r="G471" s="261"/>
      <c r="H471" s="271"/>
      <c r="I471" s="263"/>
      <c r="J471" s="264"/>
      <c r="K471" s="265"/>
      <c r="L471" s="266"/>
      <c r="M471" s="274"/>
      <c r="N471" s="268"/>
      <c r="O471" s="268"/>
      <c r="P471" s="268"/>
      <c r="Q471" s="268"/>
      <c r="R471" s="256"/>
      <c r="S471" s="268"/>
      <c r="T471" s="268"/>
      <c r="U471" s="268"/>
      <c r="V471" s="261"/>
      <c r="W471" s="265"/>
      <c r="X471" s="274"/>
      <c r="Y471" s="268"/>
      <c r="Z471" s="271"/>
      <c r="AA471" s="271"/>
    </row>
    <row r="472" spans="1:27" s="136" customFormat="1" ht="12.75">
      <c r="A472" s="193"/>
      <c r="B472" s="272"/>
      <c r="C472" s="273"/>
      <c r="D472" s="246"/>
      <c r="E472" s="260"/>
      <c r="F472" s="260"/>
      <c r="G472" s="261"/>
      <c r="H472" s="271"/>
      <c r="I472" s="263"/>
      <c r="J472" s="264"/>
      <c r="K472" s="265"/>
      <c r="L472" s="266"/>
      <c r="M472" s="274"/>
      <c r="N472" s="268"/>
      <c r="O472" s="268"/>
      <c r="P472" s="268"/>
      <c r="Q472" s="268"/>
      <c r="R472" s="256"/>
      <c r="S472" s="268"/>
      <c r="T472" s="268"/>
      <c r="U472" s="268"/>
      <c r="V472" s="261"/>
      <c r="W472" s="265"/>
      <c r="X472" s="274"/>
      <c r="Y472" s="268"/>
      <c r="Z472" s="271"/>
      <c r="AA472" s="271"/>
    </row>
    <row r="473" spans="1:27" s="136" customFormat="1" ht="12.75">
      <c r="A473" s="193"/>
      <c r="B473" s="272"/>
      <c r="C473" s="273"/>
      <c r="D473" s="246"/>
      <c r="E473" s="260"/>
      <c r="F473" s="260"/>
      <c r="G473" s="261"/>
      <c r="H473" s="271"/>
      <c r="I473" s="263"/>
      <c r="J473" s="264"/>
      <c r="K473" s="265"/>
      <c r="L473" s="266"/>
      <c r="M473" s="274"/>
      <c r="N473" s="268"/>
      <c r="O473" s="268"/>
      <c r="P473" s="268"/>
      <c r="Q473" s="268"/>
      <c r="R473" s="256"/>
      <c r="S473" s="268"/>
      <c r="T473" s="268"/>
      <c r="U473" s="268"/>
      <c r="V473" s="261"/>
      <c r="W473" s="265"/>
      <c r="X473" s="274"/>
      <c r="Y473" s="268"/>
      <c r="Z473" s="271"/>
      <c r="AA473" s="271"/>
    </row>
    <row r="474" spans="1:27" s="136" customFormat="1" ht="12.75">
      <c r="A474" s="193"/>
      <c r="B474" s="272"/>
      <c r="C474" s="273"/>
      <c r="D474" s="246"/>
      <c r="E474" s="260"/>
      <c r="F474" s="260"/>
      <c r="G474" s="261"/>
      <c r="H474" s="271"/>
      <c r="I474" s="263"/>
      <c r="J474" s="264"/>
      <c r="K474" s="265"/>
      <c r="L474" s="266"/>
      <c r="M474" s="274"/>
      <c r="N474" s="268"/>
      <c r="O474" s="268"/>
      <c r="P474" s="268"/>
      <c r="Q474" s="268"/>
      <c r="R474" s="256"/>
      <c r="S474" s="268"/>
      <c r="T474" s="268"/>
      <c r="U474" s="268"/>
      <c r="V474" s="261"/>
      <c r="W474" s="265"/>
      <c r="X474" s="274"/>
      <c r="Y474" s="268"/>
      <c r="Z474" s="271"/>
      <c r="AA474" s="271"/>
    </row>
    <row r="475" spans="1:27" s="136" customFormat="1" ht="12.75">
      <c r="A475" s="193"/>
      <c r="B475" s="272"/>
      <c r="C475" s="273"/>
      <c r="D475" s="246"/>
      <c r="E475" s="260"/>
      <c r="F475" s="260"/>
      <c r="G475" s="261"/>
      <c r="H475" s="271"/>
      <c r="I475" s="263"/>
      <c r="J475" s="264"/>
      <c r="K475" s="265"/>
      <c r="L475" s="266"/>
      <c r="M475" s="274"/>
      <c r="N475" s="268"/>
      <c r="O475" s="268"/>
      <c r="P475" s="268"/>
      <c r="Q475" s="268"/>
      <c r="R475" s="256"/>
      <c r="S475" s="268"/>
      <c r="T475" s="268"/>
      <c r="U475" s="268"/>
      <c r="V475" s="261"/>
      <c r="W475" s="265"/>
      <c r="X475" s="274"/>
      <c r="Y475" s="268"/>
      <c r="Z475" s="271"/>
      <c r="AA475" s="271"/>
    </row>
    <row r="476" spans="1:27" s="136" customFormat="1" ht="12.75">
      <c r="A476" s="193"/>
      <c r="B476" s="272"/>
      <c r="C476" s="273"/>
      <c r="D476" s="246"/>
      <c r="E476" s="260"/>
      <c r="F476" s="260"/>
      <c r="G476" s="261"/>
      <c r="H476" s="271"/>
      <c r="I476" s="263"/>
      <c r="J476" s="264"/>
      <c r="K476" s="265"/>
      <c r="L476" s="266"/>
      <c r="M476" s="274"/>
      <c r="N476" s="268"/>
      <c r="O476" s="268"/>
      <c r="P476" s="268"/>
      <c r="Q476" s="268"/>
      <c r="R476" s="256"/>
      <c r="S476" s="268"/>
      <c r="T476" s="268"/>
      <c r="U476" s="268"/>
      <c r="V476" s="261"/>
      <c r="W476" s="265"/>
      <c r="X476" s="274"/>
      <c r="Y476" s="268"/>
      <c r="Z476" s="271"/>
      <c r="AA476" s="271"/>
    </row>
    <row r="477" spans="1:27" s="136" customFormat="1" ht="12.75">
      <c r="A477" s="193"/>
      <c r="B477" s="272"/>
      <c r="C477" s="273"/>
      <c r="D477" s="246"/>
      <c r="E477" s="260"/>
      <c r="F477" s="260"/>
      <c r="G477" s="261"/>
      <c r="H477" s="271"/>
      <c r="I477" s="263"/>
      <c r="J477" s="264"/>
      <c r="K477" s="265"/>
      <c r="L477" s="266"/>
      <c r="M477" s="274"/>
      <c r="N477" s="268"/>
      <c r="O477" s="268"/>
      <c r="P477" s="268"/>
      <c r="Q477" s="268"/>
      <c r="R477" s="256"/>
      <c r="S477" s="268"/>
      <c r="T477" s="268"/>
      <c r="U477" s="268"/>
      <c r="V477" s="261"/>
      <c r="W477" s="265"/>
      <c r="X477" s="274"/>
      <c r="Y477" s="268"/>
      <c r="Z477" s="271"/>
      <c r="AA477" s="271"/>
    </row>
    <row r="478" spans="1:27" s="136" customFormat="1" ht="12.75">
      <c r="A478" s="193"/>
      <c r="B478" s="272"/>
      <c r="C478" s="273"/>
      <c r="D478" s="246"/>
      <c r="E478" s="260"/>
      <c r="F478" s="260"/>
      <c r="G478" s="261"/>
      <c r="H478" s="271"/>
      <c r="I478" s="263"/>
      <c r="J478" s="264"/>
      <c r="K478" s="265"/>
      <c r="L478" s="266"/>
      <c r="M478" s="274"/>
      <c r="N478" s="268"/>
      <c r="O478" s="268"/>
      <c r="P478" s="268"/>
      <c r="Q478" s="268"/>
      <c r="R478" s="256"/>
      <c r="S478" s="268"/>
      <c r="T478" s="268"/>
      <c r="U478" s="268"/>
      <c r="V478" s="261"/>
      <c r="W478" s="265"/>
      <c r="X478" s="274"/>
      <c r="Y478" s="268"/>
      <c r="Z478" s="271"/>
      <c r="AA478" s="271"/>
    </row>
    <row r="479" spans="1:27" s="136" customFormat="1" ht="12.75">
      <c r="A479" s="193"/>
      <c r="B479" s="272"/>
      <c r="C479" s="273"/>
      <c r="D479" s="246"/>
      <c r="E479" s="260"/>
      <c r="F479" s="260"/>
      <c r="G479" s="261"/>
      <c r="H479" s="271"/>
      <c r="I479" s="263"/>
      <c r="J479" s="264"/>
      <c r="K479" s="265"/>
      <c r="L479" s="266"/>
      <c r="M479" s="274"/>
      <c r="N479" s="268"/>
      <c r="O479" s="268"/>
      <c r="P479" s="268"/>
      <c r="Q479" s="268"/>
      <c r="R479" s="256"/>
      <c r="S479" s="268"/>
      <c r="T479" s="268"/>
      <c r="U479" s="268"/>
      <c r="V479" s="261"/>
      <c r="W479" s="265"/>
      <c r="X479" s="274"/>
      <c r="Y479" s="268"/>
      <c r="Z479" s="271"/>
      <c r="AA479" s="271"/>
    </row>
    <row r="480" spans="1:27" s="136" customFormat="1" ht="12.75">
      <c r="A480" s="193"/>
      <c r="B480" s="272"/>
      <c r="C480" s="273"/>
      <c r="D480" s="246"/>
      <c r="E480" s="260"/>
      <c r="F480" s="260"/>
      <c r="G480" s="261"/>
      <c r="H480" s="271"/>
      <c r="I480" s="263"/>
      <c r="J480" s="264"/>
      <c r="K480" s="265"/>
      <c r="L480" s="266"/>
      <c r="M480" s="274"/>
      <c r="N480" s="268"/>
      <c r="O480" s="268"/>
      <c r="P480" s="268"/>
      <c r="Q480" s="268"/>
      <c r="R480" s="256"/>
      <c r="S480" s="268"/>
      <c r="T480" s="268"/>
      <c r="U480" s="268"/>
      <c r="V480" s="261"/>
      <c r="W480" s="265"/>
      <c r="X480" s="274"/>
      <c r="Y480" s="268"/>
      <c r="Z480" s="271"/>
      <c r="AA480" s="271"/>
    </row>
    <row r="481" spans="1:27" s="136" customFormat="1" ht="12.75">
      <c r="A481" s="193"/>
      <c r="B481" s="272"/>
      <c r="C481" s="273"/>
      <c r="D481" s="246"/>
      <c r="E481" s="260"/>
      <c r="F481" s="260"/>
      <c r="G481" s="261"/>
      <c r="H481" s="271"/>
      <c r="I481" s="263"/>
      <c r="J481" s="264"/>
      <c r="K481" s="265"/>
      <c r="L481" s="266"/>
      <c r="M481" s="274"/>
      <c r="N481" s="268"/>
      <c r="O481" s="268"/>
      <c r="P481" s="268"/>
      <c r="Q481" s="268"/>
      <c r="R481" s="256"/>
      <c r="S481" s="268"/>
      <c r="T481" s="268"/>
      <c r="U481" s="268"/>
      <c r="V481" s="261"/>
      <c r="W481" s="265"/>
      <c r="X481" s="274"/>
      <c r="Y481" s="268"/>
      <c r="Z481" s="271"/>
      <c r="AA481" s="271"/>
    </row>
    <row r="482" spans="1:27" s="136" customFormat="1" ht="12.75">
      <c r="A482" s="193"/>
      <c r="B482" s="272"/>
      <c r="C482" s="273"/>
      <c r="D482" s="246"/>
      <c r="E482" s="260"/>
      <c r="F482" s="260"/>
      <c r="G482" s="261"/>
      <c r="H482" s="271"/>
      <c r="I482" s="263"/>
      <c r="J482" s="264"/>
      <c r="K482" s="265"/>
      <c r="L482" s="266"/>
      <c r="M482" s="274"/>
      <c r="N482" s="268"/>
      <c r="O482" s="268"/>
      <c r="P482" s="268"/>
      <c r="Q482" s="268"/>
      <c r="R482" s="256"/>
      <c r="S482" s="268"/>
      <c r="T482" s="268"/>
      <c r="U482" s="268"/>
      <c r="V482" s="261"/>
      <c r="W482" s="265"/>
      <c r="X482" s="274"/>
      <c r="Y482" s="268"/>
      <c r="Z482" s="271"/>
      <c r="AA482" s="271"/>
    </row>
    <row r="483" spans="1:27" s="136" customFormat="1" ht="12.75">
      <c r="A483" s="193"/>
      <c r="B483" s="272"/>
      <c r="C483" s="273"/>
      <c r="D483" s="246"/>
      <c r="E483" s="260"/>
      <c r="F483" s="260"/>
      <c r="G483" s="261"/>
      <c r="H483" s="271"/>
      <c r="I483" s="263"/>
      <c r="J483" s="264"/>
      <c r="K483" s="265"/>
      <c r="L483" s="266"/>
      <c r="M483" s="274"/>
      <c r="N483" s="268"/>
      <c r="O483" s="268"/>
      <c r="P483" s="268"/>
      <c r="Q483" s="268"/>
      <c r="R483" s="256"/>
      <c r="S483" s="268"/>
      <c r="T483" s="268"/>
      <c r="U483" s="268"/>
      <c r="V483" s="261"/>
      <c r="W483" s="265"/>
      <c r="X483" s="274"/>
      <c r="Y483" s="268"/>
      <c r="Z483" s="271"/>
      <c r="AA483" s="271"/>
    </row>
    <row r="484" spans="1:27" s="136" customFormat="1" ht="12.75">
      <c r="A484" s="193"/>
      <c r="B484" s="272"/>
      <c r="C484" s="273"/>
      <c r="D484" s="246"/>
      <c r="E484" s="260"/>
      <c r="F484" s="260"/>
      <c r="G484" s="261"/>
      <c r="H484" s="271"/>
      <c r="I484" s="263"/>
      <c r="J484" s="264"/>
      <c r="K484" s="265"/>
      <c r="L484" s="266"/>
      <c r="M484" s="274"/>
      <c r="N484" s="268"/>
      <c r="O484" s="268"/>
      <c r="P484" s="268"/>
      <c r="Q484" s="268"/>
      <c r="R484" s="256"/>
      <c r="S484" s="268"/>
      <c r="T484" s="268"/>
      <c r="U484" s="268"/>
      <c r="V484" s="261"/>
      <c r="W484" s="265"/>
      <c r="X484" s="274"/>
      <c r="Y484" s="268"/>
      <c r="Z484" s="271"/>
      <c r="AA484" s="271"/>
    </row>
    <row r="485" spans="1:27" s="136" customFormat="1" ht="12.75">
      <c r="A485" s="193"/>
      <c r="B485" s="272"/>
      <c r="C485" s="273"/>
      <c r="D485" s="246"/>
      <c r="E485" s="260"/>
      <c r="F485" s="260"/>
      <c r="G485" s="261"/>
      <c r="H485" s="271"/>
      <c r="I485" s="263"/>
      <c r="J485" s="264"/>
      <c r="K485" s="265"/>
      <c r="L485" s="266"/>
      <c r="M485" s="274"/>
      <c r="N485" s="268"/>
      <c r="O485" s="268"/>
      <c r="P485" s="268"/>
      <c r="Q485" s="268"/>
      <c r="R485" s="256"/>
      <c r="S485" s="268"/>
      <c r="T485" s="268"/>
      <c r="U485" s="268"/>
      <c r="V485" s="261"/>
      <c r="W485" s="265"/>
      <c r="X485" s="274"/>
      <c r="Y485" s="268"/>
      <c r="Z485" s="271"/>
      <c r="AA485" s="271"/>
    </row>
    <row r="486" spans="1:27" s="136" customFormat="1" ht="12.75">
      <c r="A486" s="193"/>
      <c r="B486" s="272"/>
      <c r="C486" s="273"/>
      <c r="D486" s="246"/>
      <c r="E486" s="260"/>
      <c r="F486" s="260"/>
      <c r="G486" s="261"/>
      <c r="H486" s="271"/>
      <c r="I486" s="263"/>
      <c r="J486" s="264"/>
      <c r="K486" s="265"/>
      <c r="L486" s="266"/>
      <c r="M486" s="274"/>
      <c r="N486" s="268"/>
      <c r="O486" s="268"/>
      <c r="P486" s="268"/>
      <c r="Q486" s="268"/>
      <c r="R486" s="256"/>
      <c r="S486" s="268"/>
      <c r="T486" s="268"/>
      <c r="U486" s="268"/>
      <c r="V486" s="261"/>
      <c r="W486" s="265"/>
      <c r="X486" s="274"/>
      <c r="Y486" s="268"/>
      <c r="Z486" s="271"/>
      <c r="AA486" s="271"/>
    </row>
    <row r="487" spans="1:27" s="136" customFormat="1" ht="12.75">
      <c r="A487" s="193"/>
      <c r="B487" s="272"/>
      <c r="C487" s="273"/>
      <c r="D487" s="246"/>
      <c r="E487" s="260"/>
      <c r="F487" s="260"/>
      <c r="G487" s="261"/>
      <c r="H487" s="271"/>
      <c r="I487" s="263"/>
      <c r="J487" s="264"/>
      <c r="K487" s="265"/>
      <c r="L487" s="266"/>
      <c r="M487" s="274"/>
      <c r="N487" s="268"/>
      <c r="O487" s="268"/>
      <c r="P487" s="268"/>
      <c r="Q487" s="268"/>
      <c r="R487" s="256"/>
      <c r="S487" s="268"/>
      <c r="T487" s="268"/>
      <c r="U487" s="268"/>
      <c r="V487" s="261"/>
      <c r="W487" s="265"/>
      <c r="X487" s="274"/>
      <c r="Y487" s="268"/>
      <c r="Z487" s="271"/>
      <c r="AA487" s="271"/>
    </row>
    <row r="488" spans="1:27" s="136" customFormat="1" ht="12.75">
      <c r="A488" s="193"/>
      <c r="B488" s="272"/>
      <c r="C488" s="273"/>
      <c r="D488" s="246"/>
      <c r="E488" s="260"/>
      <c r="F488" s="260"/>
      <c r="G488" s="261"/>
      <c r="H488" s="271"/>
      <c r="I488" s="263"/>
      <c r="J488" s="264"/>
      <c r="K488" s="265"/>
      <c r="L488" s="266"/>
      <c r="M488" s="274"/>
      <c r="N488" s="268"/>
      <c r="O488" s="268"/>
      <c r="P488" s="268"/>
      <c r="Q488" s="268"/>
      <c r="R488" s="256"/>
      <c r="S488" s="268"/>
      <c r="T488" s="268"/>
      <c r="U488" s="268"/>
      <c r="V488" s="261"/>
      <c r="W488" s="265"/>
      <c r="X488" s="274"/>
      <c r="Y488" s="268"/>
      <c r="Z488" s="271"/>
      <c r="AA488" s="271"/>
    </row>
    <row r="489" spans="1:27" s="136" customFormat="1" ht="12.75">
      <c r="A489" s="193"/>
      <c r="B489" s="272"/>
      <c r="C489" s="273"/>
      <c r="D489" s="246"/>
      <c r="E489" s="260"/>
      <c r="F489" s="260"/>
      <c r="G489" s="261"/>
      <c r="H489" s="271"/>
      <c r="I489" s="263"/>
      <c r="J489" s="264"/>
      <c r="K489" s="265"/>
      <c r="L489" s="266"/>
      <c r="M489" s="274"/>
      <c r="N489" s="268"/>
      <c r="O489" s="268"/>
      <c r="P489" s="268"/>
      <c r="Q489" s="268"/>
      <c r="R489" s="256"/>
      <c r="S489" s="268"/>
      <c r="T489" s="268"/>
      <c r="U489" s="268"/>
      <c r="V489" s="261"/>
      <c r="W489" s="265"/>
      <c r="X489" s="274"/>
      <c r="Y489" s="268"/>
      <c r="Z489" s="271"/>
      <c r="AA489" s="271"/>
    </row>
    <row r="490" spans="1:27" s="136" customFormat="1" ht="12.75">
      <c r="A490" s="193"/>
      <c r="B490" s="272"/>
      <c r="C490" s="273"/>
      <c r="D490" s="246"/>
      <c r="E490" s="260"/>
      <c r="F490" s="260"/>
      <c r="G490" s="261"/>
      <c r="H490" s="271"/>
      <c r="I490" s="263"/>
      <c r="J490" s="264"/>
      <c r="K490" s="265"/>
      <c r="L490" s="266"/>
      <c r="M490" s="274"/>
      <c r="N490" s="268"/>
      <c r="O490" s="268"/>
      <c r="P490" s="268"/>
      <c r="Q490" s="268"/>
      <c r="R490" s="256"/>
      <c r="S490" s="268"/>
      <c r="T490" s="268"/>
      <c r="U490" s="268"/>
      <c r="V490" s="261"/>
      <c r="W490" s="265"/>
      <c r="X490" s="274"/>
      <c r="Y490" s="268"/>
      <c r="Z490" s="271"/>
      <c r="AA490" s="271"/>
    </row>
    <row r="491" spans="1:27" s="136" customFormat="1" ht="12.75">
      <c r="A491" s="193"/>
      <c r="B491" s="272"/>
      <c r="C491" s="273"/>
      <c r="D491" s="246"/>
      <c r="E491" s="260"/>
      <c r="F491" s="260"/>
      <c r="G491" s="261"/>
      <c r="H491" s="271"/>
      <c r="I491" s="263"/>
      <c r="J491" s="264"/>
      <c r="K491" s="265"/>
      <c r="L491" s="266"/>
      <c r="M491" s="274"/>
      <c r="N491" s="268"/>
      <c r="O491" s="268"/>
      <c r="P491" s="268"/>
      <c r="Q491" s="268"/>
      <c r="R491" s="256"/>
      <c r="S491" s="268"/>
      <c r="T491" s="268"/>
      <c r="U491" s="268"/>
      <c r="V491" s="261"/>
      <c r="W491" s="265"/>
      <c r="X491" s="274"/>
      <c r="Y491" s="268"/>
      <c r="Z491" s="271"/>
      <c r="AA491" s="271"/>
    </row>
    <row r="492" spans="1:27" s="136" customFormat="1" ht="12.75">
      <c r="A492" s="193"/>
      <c r="B492" s="272"/>
      <c r="C492" s="273"/>
      <c r="D492" s="246"/>
      <c r="E492" s="260"/>
      <c r="F492" s="260"/>
      <c r="G492" s="261"/>
      <c r="H492" s="271"/>
      <c r="I492" s="263"/>
      <c r="J492" s="264"/>
      <c r="K492" s="265"/>
      <c r="L492" s="266"/>
      <c r="M492" s="274"/>
      <c r="N492" s="268"/>
      <c r="O492" s="268"/>
      <c r="P492" s="268"/>
      <c r="Q492" s="268"/>
      <c r="R492" s="256"/>
      <c r="S492" s="268"/>
      <c r="T492" s="268"/>
      <c r="U492" s="268"/>
      <c r="V492" s="261"/>
      <c r="W492" s="265"/>
      <c r="X492" s="274"/>
      <c r="Y492" s="268"/>
      <c r="Z492" s="271"/>
      <c r="AA492" s="271"/>
    </row>
    <row r="493" spans="1:27" s="136" customFormat="1" ht="12.75">
      <c r="A493" s="193"/>
      <c r="B493" s="272"/>
      <c r="C493" s="273"/>
      <c r="D493" s="246"/>
      <c r="E493" s="260"/>
      <c r="F493" s="260"/>
      <c r="G493" s="261"/>
      <c r="H493" s="271"/>
      <c r="I493" s="263"/>
      <c r="J493" s="264"/>
      <c r="K493" s="265"/>
      <c r="L493" s="266"/>
      <c r="M493" s="274"/>
      <c r="N493" s="268"/>
      <c r="O493" s="268"/>
      <c r="P493" s="268"/>
      <c r="Q493" s="268"/>
      <c r="R493" s="256"/>
      <c r="S493" s="268"/>
      <c r="T493" s="268"/>
      <c r="U493" s="268"/>
      <c r="V493" s="261"/>
      <c r="W493" s="265"/>
      <c r="X493" s="274"/>
      <c r="Y493" s="268"/>
      <c r="Z493" s="271"/>
      <c r="AA493" s="271"/>
    </row>
    <row r="494" spans="1:27" s="136" customFormat="1" ht="12.75">
      <c r="A494" s="193"/>
      <c r="B494" s="272"/>
      <c r="C494" s="273"/>
      <c r="D494" s="246"/>
      <c r="E494" s="260"/>
      <c r="F494" s="260"/>
      <c r="G494" s="261"/>
      <c r="H494" s="271"/>
      <c r="I494" s="263"/>
      <c r="J494" s="264"/>
      <c r="K494" s="265"/>
      <c r="L494" s="266"/>
      <c r="M494" s="274"/>
      <c r="N494" s="268"/>
      <c r="O494" s="268"/>
      <c r="P494" s="268"/>
      <c r="Q494" s="268"/>
      <c r="R494" s="256"/>
      <c r="S494" s="268"/>
      <c r="T494" s="268"/>
      <c r="U494" s="268"/>
      <c r="V494" s="261"/>
      <c r="W494" s="265"/>
      <c r="X494" s="274"/>
      <c r="Y494" s="268"/>
      <c r="Z494" s="271"/>
      <c r="AA494" s="271"/>
    </row>
    <row r="495" spans="1:27" s="136" customFormat="1" ht="12.75">
      <c r="A495" s="193"/>
      <c r="B495" s="272"/>
      <c r="C495" s="273"/>
      <c r="D495" s="246"/>
      <c r="E495" s="260"/>
      <c r="F495" s="260"/>
      <c r="G495" s="261"/>
      <c r="H495" s="271"/>
      <c r="I495" s="263"/>
      <c r="J495" s="264"/>
      <c r="K495" s="265"/>
      <c r="L495" s="266"/>
      <c r="M495" s="274"/>
      <c r="N495" s="268"/>
      <c r="O495" s="268"/>
      <c r="P495" s="268"/>
      <c r="Q495" s="268"/>
      <c r="R495" s="256"/>
      <c r="S495" s="268"/>
      <c r="T495" s="268"/>
      <c r="U495" s="268"/>
      <c r="V495" s="261"/>
      <c r="W495" s="265"/>
      <c r="X495" s="274"/>
      <c r="Y495" s="268"/>
      <c r="Z495" s="271"/>
      <c r="AA495" s="271"/>
    </row>
    <row r="496" spans="1:27" s="136" customFormat="1" ht="12.75">
      <c r="A496" s="193"/>
      <c r="B496" s="272"/>
      <c r="C496" s="273"/>
      <c r="D496" s="246"/>
      <c r="E496" s="260"/>
      <c r="F496" s="260"/>
      <c r="G496" s="261"/>
      <c r="H496" s="271"/>
      <c r="I496" s="263"/>
      <c r="J496" s="264"/>
      <c r="K496" s="265"/>
      <c r="L496" s="266"/>
      <c r="M496" s="274"/>
      <c r="N496" s="268"/>
      <c r="O496" s="268"/>
      <c r="P496" s="268"/>
      <c r="Q496" s="268"/>
      <c r="R496" s="256"/>
      <c r="S496" s="268"/>
      <c r="T496" s="268"/>
      <c r="U496" s="268"/>
      <c r="V496" s="261"/>
      <c r="W496" s="265"/>
      <c r="X496" s="274"/>
      <c r="Y496" s="268"/>
      <c r="Z496" s="271"/>
      <c r="AA496" s="271"/>
    </row>
    <row r="497" spans="1:27" s="136" customFormat="1" ht="12.75">
      <c r="A497" s="193"/>
      <c r="B497" s="272"/>
      <c r="C497" s="273"/>
      <c r="D497" s="246"/>
      <c r="E497" s="260"/>
      <c r="F497" s="260"/>
      <c r="G497" s="261"/>
      <c r="H497" s="271"/>
      <c r="I497" s="263"/>
      <c r="J497" s="264"/>
      <c r="K497" s="265"/>
      <c r="L497" s="266"/>
      <c r="M497" s="274"/>
      <c r="N497" s="268"/>
      <c r="O497" s="268"/>
      <c r="P497" s="268"/>
      <c r="Q497" s="268"/>
      <c r="R497" s="256"/>
      <c r="S497" s="268"/>
      <c r="T497" s="268"/>
      <c r="U497" s="268"/>
      <c r="V497" s="261"/>
      <c r="W497" s="265"/>
      <c r="X497" s="274"/>
      <c r="Y497" s="268"/>
      <c r="Z497" s="271"/>
      <c r="AA497" s="271"/>
    </row>
    <row r="498" spans="1:27" s="136" customFormat="1" ht="12.75">
      <c r="A498" s="193"/>
      <c r="B498" s="272"/>
      <c r="C498" s="273"/>
      <c r="D498" s="246"/>
      <c r="E498" s="260"/>
      <c r="F498" s="260"/>
      <c r="G498" s="261"/>
      <c r="H498" s="271"/>
      <c r="I498" s="263"/>
      <c r="J498" s="264"/>
      <c r="K498" s="265"/>
      <c r="L498" s="266"/>
      <c r="M498" s="274"/>
      <c r="N498" s="268"/>
      <c r="O498" s="268"/>
      <c r="P498" s="268"/>
      <c r="Q498" s="268"/>
      <c r="R498" s="256"/>
      <c r="S498" s="268"/>
      <c r="T498" s="268"/>
      <c r="U498" s="268"/>
      <c r="V498" s="261"/>
      <c r="W498" s="265"/>
      <c r="X498" s="274"/>
      <c r="Y498" s="268"/>
      <c r="Z498" s="271"/>
      <c r="AA498" s="271"/>
    </row>
    <row r="499" spans="1:27" s="136" customFormat="1" ht="12.75">
      <c r="A499" s="193"/>
      <c r="B499" s="272"/>
      <c r="C499" s="273"/>
      <c r="D499" s="246"/>
      <c r="E499" s="260"/>
      <c r="F499" s="260"/>
      <c r="G499" s="261"/>
      <c r="H499" s="271"/>
      <c r="I499" s="263"/>
      <c r="J499" s="264"/>
      <c r="K499" s="265"/>
      <c r="L499" s="266"/>
      <c r="M499" s="274"/>
      <c r="N499" s="268"/>
      <c r="O499" s="268"/>
      <c r="P499" s="268"/>
      <c r="Q499" s="268"/>
      <c r="R499" s="256"/>
      <c r="S499" s="268"/>
      <c r="T499" s="268"/>
      <c r="U499" s="268"/>
      <c r="V499" s="261"/>
      <c r="W499" s="265"/>
      <c r="X499" s="274"/>
      <c r="Y499" s="268"/>
      <c r="Z499" s="271"/>
      <c r="AA499" s="271"/>
    </row>
    <row r="500" spans="1:27" s="136" customFormat="1" ht="12.75">
      <c r="A500" s="193"/>
      <c r="B500" s="272"/>
      <c r="C500" s="273"/>
      <c r="D500" s="246"/>
      <c r="E500" s="260"/>
      <c r="F500" s="260"/>
      <c r="G500" s="261"/>
      <c r="H500" s="271"/>
      <c r="I500" s="263"/>
      <c r="J500" s="264"/>
      <c r="K500" s="265"/>
      <c r="L500" s="266"/>
      <c r="M500" s="274"/>
      <c r="N500" s="268"/>
      <c r="O500" s="268"/>
      <c r="P500" s="268"/>
      <c r="Q500" s="268"/>
      <c r="R500" s="256"/>
      <c r="S500" s="268"/>
      <c r="T500" s="268"/>
      <c r="U500" s="268"/>
      <c r="V500" s="261"/>
      <c r="W500" s="265"/>
      <c r="X500" s="274"/>
      <c r="Y500" s="268"/>
      <c r="Z500" s="271"/>
      <c r="AA500" s="271"/>
    </row>
    <row r="501" spans="1:27" s="136" customFormat="1" ht="12.75">
      <c r="A501" s="193"/>
      <c r="B501" s="272"/>
      <c r="C501" s="273"/>
      <c r="D501" s="246"/>
      <c r="E501" s="260"/>
      <c r="F501" s="260"/>
      <c r="G501" s="261"/>
      <c r="H501" s="271"/>
      <c r="I501" s="263"/>
      <c r="J501" s="264"/>
      <c r="K501" s="265"/>
      <c r="L501" s="266"/>
      <c r="M501" s="274"/>
      <c r="N501" s="268"/>
      <c r="O501" s="268"/>
      <c r="P501" s="268"/>
      <c r="Q501" s="268"/>
      <c r="R501" s="256"/>
      <c r="S501" s="268"/>
      <c r="T501" s="268"/>
      <c r="U501" s="268"/>
      <c r="V501" s="261"/>
      <c r="W501" s="265"/>
      <c r="X501" s="274"/>
      <c r="Y501" s="268"/>
      <c r="Z501" s="271"/>
      <c r="AA501" s="271"/>
    </row>
    <row r="502" spans="1:27" s="136" customFormat="1" ht="12.75">
      <c r="A502" s="193"/>
      <c r="B502" s="272"/>
      <c r="C502" s="273"/>
      <c r="D502" s="246"/>
      <c r="E502" s="260"/>
      <c r="F502" s="260"/>
      <c r="G502" s="261"/>
      <c r="H502" s="271"/>
      <c r="I502" s="263"/>
      <c r="J502" s="264"/>
      <c r="K502" s="265"/>
      <c r="L502" s="266"/>
      <c r="M502" s="274"/>
      <c r="N502" s="268"/>
      <c r="O502" s="268"/>
      <c r="P502" s="268"/>
      <c r="Q502" s="268"/>
      <c r="R502" s="256"/>
      <c r="S502" s="268"/>
      <c r="T502" s="268"/>
      <c r="U502" s="268"/>
      <c r="V502" s="261"/>
      <c r="W502" s="265"/>
      <c r="X502" s="274"/>
      <c r="Y502" s="268"/>
      <c r="Z502" s="271"/>
      <c r="AA502" s="271"/>
    </row>
    <row r="503" spans="1:27" s="136" customFormat="1" ht="12.75">
      <c r="A503" s="193"/>
      <c r="B503" s="272"/>
      <c r="C503" s="273"/>
      <c r="D503" s="246"/>
      <c r="E503" s="260"/>
      <c r="F503" s="260"/>
      <c r="G503" s="261"/>
      <c r="H503" s="271"/>
      <c r="I503" s="263"/>
      <c r="J503" s="264"/>
      <c r="K503" s="265"/>
      <c r="L503" s="266"/>
      <c r="M503" s="274"/>
      <c r="N503" s="268"/>
      <c r="O503" s="268"/>
      <c r="P503" s="268"/>
      <c r="Q503" s="268"/>
      <c r="R503" s="256"/>
      <c r="S503" s="268"/>
      <c r="T503" s="268"/>
      <c r="U503" s="268"/>
      <c r="V503" s="261"/>
      <c r="W503" s="265"/>
      <c r="X503" s="274"/>
      <c r="Y503" s="268"/>
      <c r="Z503" s="271"/>
      <c r="AA503" s="271"/>
    </row>
    <row r="504" spans="1:27" s="136" customFormat="1" ht="12.75">
      <c r="A504" s="193"/>
      <c r="B504" s="272"/>
      <c r="C504" s="273"/>
      <c r="D504" s="246"/>
      <c r="E504" s="260"/>
      <c r="F504" s="260"/>
      <c r="G504" s="261"/>
      <c r="H504" s="271"/>
      <c r="I504" s="263"/>
      <c r="J504" s="264"/>
      <c r="K504" s="265"/>
      <c r="L504" s="266"/>
      <c r="M504" s="274"/>
      <c r="N504" s="268"/>
      <c r="O504" s="268"/>
      <c r="P504" s="268"/>
      <c r="Q504" s="268"/>
      <c r="R504" s="256"/>
      <c r="S504" s="268"/>
      <c r="T504" s="268"/>
      <c r="U504" s="268"/>
      <c r="V504" s="261"/>
      <c r="W504" s="265"/>
      <c r="X504" s="274"/>
      <c r="Y504" s="268"/>
      <c r="Z504" s="271"/>
      <c r="AA504" s="271"/>
    </row>
    <row r="505" spans="1:27" s="136" customFormat="1" ht="12.75">
      <c r="A505" s="193"/>
      <c r="B505" s="272"/>
      <c r="C505" s="273"/>
      <c r="D505" s="246"/>
      <c r="E505" s="260"/>
      <c r="F505" s="260"/>
      <c r="G505" s="261"/>
      <c r="H505" s="271"/>
      <c r="I505" s="263"/>
      <c r="J505" s="264"/>
      <c r="K505" s="265"/>
      <c r="L505" s="266"/>
      <c r="M505" s="274"/>
      <c r="N505" s="268"/>
      <c r="O505" s="268"/>
      <c r="P505" s="268"/>
      <c r="Q505" s="268"/>
      <c r="R505" s="256"/>
      <c r="S505" s="268"/>
      <c r="T505" s="268"/>
      <c r="U505" s="268"/>
      <c r="V505" s="261"/>
      <c r="W505" s="265"/>
      <c r="X505" s="274"/>
      <c r="Y505" s="268"/>
      <c r="Z505" s="271"/>
      <c r="AA505" s="271"/>
    </row>
    <row r="506" spans="1:27" s="136" customFormat="1" ht="12.75">
      <c r="A506" s="193"/>
      <c r="B506" s="272"/>
      <c r="C506" s="273"/>
      <c r="D506" s="246"/>
      <c r="E506" s="260"/>
      <c r="F506" s="260"/>
      <c r="G506" s="261"/>
      <c r="H506" s="271"/>
      <c r="I506" s="263"/>
      <c r="J506" s="264"/>
      <c r="K506" s="265"/>
      <c r="L506" s="266"/>
      <c r="M506" s="274"/>
      <c r="N506" s="268"/>
      <c r="O506" s="268"/>
      <c r="P506" s="268"/>
      <c r="Q506" s="268"/>
      <c r="R506" s="256"/>
      <c r="S506" s="268"/>
      <c r="T506" s="268"/>
      <c r="U506" s="268"/>
      <c r="V506" s="261"/>
      <c r="W506" s="265"/>
      <c r="X506" s="274"/>
      <c r="Y506" s="268"/>
      <c r="Z506" s="271"/>
      <c r="AA506" s="271"/>
    </row>
    <row r="507" spans="1:27" s="136" customFormat="1" ht="12.75">
      <c r="A507" s="193"/>
      <c r="B507" s="272"/>
      <c r="C507" s="273"/>
      <c r="D507" s="246"/>
      <c r="E507" s="260"/>
      <c r="F507" s="260"/>
      <c r="G507" s="261"/>
      <c r="H507" s="271"/>
      <c r="I507" s="263"/>
      <c r="J507" s="264"/>
      <c r="K507" s="265"/>
      <c r="L507" s="266"/>
      <c r="M507" s="274"/>
      <c r="N507" s="268"/>
      <c r="O507" s="268"/>
      <c r="P507" s="268"/>
      <c r="Q507" s="268"/>
      <c r="R507" s="256"/>
      <c r="S507" s="268"/>
      <c r="T507" s="268"/>
      <c r="U507" s="268"/>
      <c r="V507" s="261"/>
      <c r="W507" s="265"/>
      <c r="X507" s="274"/>
      <c r="Y507" s="268"/>
      <c r="Z507" s="271"/>
      <c r="AA507" s="271"/>
    </row>
    <row r="508" spans="1:27" s="136" customFormat="1" ht="12.75">
      <c r="A508" s="193"/>
      <c r="B508" s="272"/>
      <c r="C508" s="273"/>
      <c r="D508" s="246"/>
      <c r="E508" s="260"/>
      <c r="F508" s="260"/>
      <c r="G508" s="261"/>
      <c r="H508" s="271"/>
      <c r="I508" s="263"/>
      <c r="J508" s="264"/>
      <c r="K508" s="265"/>
      <c r="L508" s="266"/>
      <c r="M508" s="274"/>
      <c r="N508" s="268"/>
      <c r="O508" s="268"/>
      <c r="P508" s="268"/>
      <c r="Q508" s="268"/>
      <c r="R508" s="256"/>
      <c r="S508" s="268"/>
      <c r="T508" s="268"/>
      <c r="U508" s="268"/>
      <c r="V508" s="261"/>
      <c r="W508" s="265"/>
      <c r="X508" s="274"/>
      <c r="Y508" s="268"/>
      <c r="Z508" s="271"/>
      <c r="AA508" s="271"/>
    </row>
    <row r="509" spans="1:27" s="136" customFormat="1" ht="12.75">
      <c r="A509" s="193"/>
      <c r="B509" s="272"/>
      <c r="C509" s="273"/>
      <c r="D509" s="246"/>
      <c r="E509" s="260"/>
      <c r="F509" s="260"/>
      <c r="G509" s="261"/>
      <c r="H509" s="271"/>
      <c r="I509" s="263"/>
      <c r="J509" s="264"/>
      <c r="K509" s="265"/>
      <c r="L509" s="266"/>
      <c r="M509" s="274"/>
      <c r="N509" s="268"/>
      <c r="O509" s="268"/>
      <c r="P509" s="268"/>
      <c r="Q509" s="268"/>
      <c r="R509" s="256"/>
      <c r="S509" s="268"/>
      <c r="T509" s="268"/>
      <c r="U509" s="268"/>
      <c r="V509" s="261"/>
      <c r="W509" s="265"/>
      <c r="X509" s="274"/>
      <c r="Y509" s="268"/>
      <c r="Z509" s="271"/>
      <c r="AA509" s="271"/>
    </row>
    <row r="510" spans="1:27" s="136" customFormat="1" ht="12.75">
      <c r="A510" s="193"/>
      <c r="B510" s="272"/>
      <c r="C510" s="273"/>
      <c r="D510" s="246"/>
      <c r="E510" s="260"/>
      <c r="F510" s="260"/>
      <c r="G510" s="261"/>
      <c r="H510" s="271"/>
      <c r="I510" s="263"/>
      <c r="J510" s="264"/>
      <c r="K510" s="265"/>
      <c r="L510" s="266"/>
      <c r="M510" s="274"/>
      <c r="N510" s="268"/>
      <c r="O510" s="268"/>
      <c r="P510" s="268"/>
      <c r="Q510" s="268"/>
      <c r="R510" s="256"/>
      <c r="S510" s="268"/>
      <c r="T510" s="268"/>
      <c r="U510" s="268"/>
      <c r="V510" s="261"/>
      <c r="W510" s="265"/>
      <c r="X510" s="274"/>
      <c r="Y510" s="268"/>
      <c r="Z510" s="271"/>
      <c r="AA510" s="271"/>
    </row>
    <row r="511" spans="1:27" s="136" customFormat="1" ht="12.75">
      <c r="A511" s="193"/>
      <c r="B511" s="272"/>
      <c r="C511" s="273"/>
      <c r="D511" s="246"/>
      <c r="E511" s="260"/>
      <c r="F511" s="260"/>
      <c r="G511" s="261"/>
      <c r="H511" s="271"/>
      <c r="I511" s="263"/>
      <c r="J511" s="264"/>
      <c r="K511" s="265"/>
      <c r="L511" s="266"/>
      <c r="M511" s="274"/>
      <c r="N511" s="268"/>
      <c r="O511" s="268"/>
      <c r="P511" s="268"/>
      <c r="Q511" s="268"/>
      <c r="R511" s="256"/>
      <c r="S511" s="268"/>
      <c r="T511" s="268"/>
      <c r="U511" s="268"/>
      <c r="V511" s="261"/>
      <c r="W511" s="265"/>
      <c r="X511" s="274"/>
      <c r="Y511" s="268"/>
      <c r="Z511" s="271"/>
      <c r="AA511" s="271"/>
    </row>
    <row r="512" spans="1:27" s="136" customFormat="1" ht="12.75">
      <c r="A512" s="193"/>
      <c r="B512" s="272"/>
      <c r="C512" s="273"/>
      <c r="D512" s="246"/>
      <c r="E512" s="260"/>
      <c r="F512" s="260"/>
      <c r="G512" s="261"/>
      <c r="H512" s="271"/>
      <c r="I512" s="263"/>
      <c r="J512" s="264"/>
      <c r="K512" s="265"/>
      <c r="L512" s="266"/>
      <c r="M512" s="274"/>
      <c r="N512" s="268"/>
      <c r="O512" s="268"/>
      <c r="P512" s="268"/>
      <c r="Q512" s="268"/>
      <c r="R512" s="256"/>
      <c r="S512" s="268"/>
      <c r="T512" s="268"/>
      <c r="U512" s="268"/>
      <c r="V512" s="261"/>
      <c r="W512" s="265"/>
      <c r="X512" s="274"/>
      <c r="Y512" s="268"/>
      <c r="Z512" s="271"/>
      <c r="AA512" s="271"/>
    </row>
    <row r="513" spans="1:27" s="136" customFormat="1" ht="12.75">
      <c r="A513" s="193"/>
      <c r="B513" s="272"/>
      <c r="C513" s="273"/>
      <c r="D513" s="246"/>
      <c r="E513" s="260"/>
      <c r="F513" s="260"/>
      <c r="G513" s="261"/>
      <c r="H513" s="271"/>
      <c r="I513" s="263"/>
      <c r="J513" s="264"/>
      <c r="K513" s="265"/>
      <c r="L513" s="266"/>
      <c r="M513" s="274"/>
      <c r="N513" s="268"/>
      <c r="O513" s="268"/>
      <c r="P513" s="268"/>
      <c r="Q513" s="268"/>
      <c r="R513" s="256"/>
      <c r="S513" s="268"/>
      <c r="T513" s="268"/>
      <c r="U513" s="268"/>
      <c r="V513" s="261"/>
      <c r="W513" s="265"/>
      <c r="X513" s="274"/>
      <c r="Y513" s="268"/>
      <c r="Z513" s="271"/>
      <c r="AA513" s="271"/>
    </row>
    <row r="514" spans="1:27" s="136" customFormat="1" ht="12.75">
      <c r="A514" s="193"/>
      <c r="B514" s="272"/>
      <c r="C514" s="273"/>
      <c r="D514" s="246"/>
      <c r="E514" s="260"/>
      <c r="F514" s="260"/>
      <c r="G514" s="261"/>
      <c r="H514" s="271"/>
      <c r="I514" s="263"/>
      <c r="J514" s="264"/>
      <c r="K514" s="265"/>
      <c r="L514" s="266"/>
      <c r="M514" s="274"/>
      <c r="N514" s="268"/>
      <c r="O514" s="268"/>
      <c r="P514" s="268"/>
      <c r="Q514" s="268"/>
      <c r="R514" s="256"/>
      <c r="S514" s="268"/>
      <c r="T514" s="268"/>
      <c r="U514" s="268"/>
      <c r="V514" s="261"/>
      <c r="W514" s="265"/>
      <c r="X514" s="274"/>
      <c r="Y514" s="268"/>
      <c r="Z514" s="271"/>
      <c r="AA514" s="271"/>
    </row>
    <row r="515" spans="1:27" s="136" customFormat="1" ht="12.75">
      <c r="A515" s="193"/>
      <c r="B515" s="272"/>
      <c r="C515" s="273"/>
      <c r="D515" s="246"/>
      <c r="E515" s="260"/>
      <c r="F515" s="260"/>
      <c r="G515" s="261"/>
      <c r="H515" s="271"/>
      <c r="I515" s="263"/>
      <c r="J515" s="264"/>
      <c r="K515" s="265"/>
      <c r="L515" s="266"/>
      <c r="M515" s="274"/>
      <c r="N515" s="268"/>
      <c r="O515" s="268"/>
      <c r="P515" s="268"/>
      <c r="Q515" s="268"/>
      <c r="R515" s="256"/>
      <c r="S515" s="268"/>
      <c r="T515" s="268"/>
      <c r="U515" s="268"/>
      <c r="V515" s="261"/>
      <c r="W515" s="265"/>
      <c r="X515" s="274"/>
      <c r="Y515" s="268"/>
      <c r="Z515" s="271"/>
      <c r="AA515" s="271"/>
    </row>
    <row r="516" spans="1:27" s="136" customFormat="1" ht="12.75">
      <c r="A516" s="193"/>
      <c r="B516" s="272"/>
      <c r="C516" s="273"/>
      <c r="D516" s="246"/>
      <c r="E516" s="260"/>
      <c r="F516" s="260"/>
      <c r="G516" s="261"/>
      <c r="H516" s="271"/>
      <c r="I516" s="263"/>
      <c r="J516" s="264"/>
      <c r="K516" s="265"/>
      <c r="L516" s="266"/>
      <c r="M516" s="274"/>
      <c r="N516" s="268"/>
      <c r="O516" s="268"/>
      <c r="P516" s="268"/>
      <c r="Q516" s="268"/>
      <c r="R516" s="256"/>
      <c r="S516" s="268"/>
      <c r="T516" s="268"/>
      <c r="U516" s="268"/>
      <c r="V516" s="261"/>
      <c r="W516" s="265"/>
      <c r="X516" s="274"/>
      <c r="Y516" s="268"/>
      <c r="Z516" s="271"/>
      <c r="AA516" s="271"/>
    </row>
    <row r="517" spans="1:27" s="136" customFormat="1" ht="12.75">
      <c r="A517" s="193"/>
      <c r="B517" s="272"/>
      <c r="C517" s="273"/>
      <c r="D517" s="246"/>
      <c r="E517" s="260"/>
      <c r="F517" s="260"/>
      <c r="G517" s="261"/>
      <c r="H517" s="271"/>
      <c r="I517" s="263"/>
      <c r="J517" s="264"/>
      <c r="K517" s="265"/>
      <c r="L517" s="266"/>
      <c r="M517" s="274"/>
      <c r="N517" s="268"/>
      <c r="O517" s="268"/>
      <c r="P517" s="268"/>
      <c r="Q517" s="268"/>
      <c r="R517" s="256"/>
      <c r="S517" s="268"/>
      <c r="T517" s="268"/>
      <c r="U517" s="268"/>
      <c r="V517" s="261"/>
      <c r="W517" s="265"/>
      <c r="X517" s="274"/>
      <c r="Y517" s="268"/>
      <c r="Z517" s="271"/>
      <c r="AA517" s="271"/>
    </row>
    <row r="518" spans="1:27" s="136" customFormat="1" ht="12.75">
      <c r="A518" s="193"/>
      <c r="B518" s="272"/>
      <c r="C518" s="273"/>
      <c r="D518" s="246"/>
      <c r="E518" s="260"/>
      <c r="F518" s="260"/>
      <c r="G518" s="261"/>
      <c r="H518" s="271"/>
      <c r="I518" s="263"/>
      <c r="J518" s="264"/>
      <c r="K518" s="265"/>
      <c r="L518" s="266"/>
      <c r="M518" s="274"/>
      <c r="N518" s="268"/>
      <c r="O518" s="268"/>
      <c r="P518" s="268"/>
      <c r="Q518" s="268"/>
      <c r="R518" s="256"/>
      <c r="S518" s="268"/>
      <c r="T518" s="268"/>
      <c r="U518" s="268"/>
      <c r="V518" s="261"/>
      <c r="W518" s="265"/>
      <c r="X518" s="274"/>
      <c r="Y518" s="268"/>
      <c r="Z518" s="271"/>
      <c r="AA518" s="271"/>
    </row>
    <row r="519" spans="1:27" s="136" customFormat="1" ht="12.75">
      <c r="A519" s="193"/>
      <c r="B519" s="272"/>
      <c r="C519" s="273"/>
      <c r="D519" s="246"/>
      <c r="E519" s="260"/>
      <c r="F519" s="260"/>
      <c r="G519" s="261"/>
      <c r="H519" s="271"/>
      <c r="I519" s="263"/>
      <c r="J519" s="264"/>
      <c r="K519" s="265"/>
      <c r="L519" s="266"/>
      <c r="M519" s="274"/>
      <c r="N519" s="268"/>
      <c r="O519" s="268"/>
      <c r="P519" s="268"/>
      <c r="Q519" s="268"/>
      <c r="R519" s="256"/>
      <c r="S519" s="268"/>
      <c r="T519" s="268"/>
      <c r="U519" s="268"/>
      <c r="V519" s="261"/>
      <c r="W519" s="265"/>
      <c r="X519" s="274"/>
      <c r="Y519" s="268"/>
      <c r="Z519" s="271"/>
      <c r="AA519" s="271"/>
    </row>
    <row r="520" spans="1:27" s="136" customFormat="1" ht="12.75">
      <c r="A520" s="193"/>
      <c r="B520" s="272"/>
      <c r="C520" s="273"/>
      <c r="D520" s="246"/>
      <c r="E520" s="260"/>
      <c r="F520" s="260"/>
      <c r="G520" s="261"/>
      <c r="H520" s="271"/>
      <c r="I520" s="263"/>
      <c r="J520" s="264"/>
      <c r="K520" s="265"/>
      <c r="L520" s="266"/>
      <c r="M520" s="274"/>
      <c r="N520" s="268"/>
      <c r="O520" s="268"/>
      <c r="P520" s="268"/>
      <c r="Q520" s="268"/>
      <c r="R520" s="256"/>
      <c r="S520" s="268"/>
      <c r="T520" s="268"/>
      <c r="U520" s="268"/>
      <c r="V520" s="261"/>
      <c r="W520" s="265"/>
      <c r="X520" s="274"/>
      <c r="Y520" s="268"/>
      <c r="Z520" s="271"/>
      <c r="AA520" s="271"/>
    </row>
    <row r="521" spans="1:27" s="136" customFormat="1" ht="12.75">
      <c r="A521" s="193"/>
      <c r="B521" s="272"/>
      <c r="C521" s="273"/>
      <c r="D521" s="246"/>
      <c r="E521" s="260"/>
      <c r="F521" s="260"/>
      <c r="G521" s="261"/>
      <c r="H521" s="271"/>
      <c r="I521" s="263"/>
      <c r="J521" s="264"/>
      <c r="K521" s="265"/>
      <c r="L521" s="266"/>
      <c r="M521" s="274"/>
      <c r="N521" s="268"/>
      <c r="O521" s="268"/>
      <c r="P521" s="268"/>
      <c r="Q521" s="268"/>
      <c r="R521" s="256"/>
      <c r="S521" s="268"/>
      <c r="T521" s="268"/>
      <c r="U521" s="268"/>
      <c r="V521" s="261"/>
      <c r="W521" s="265"/>
      <c r="X521" s="274"/>
      <c r="Y521" s="268"/>
      <c r="Z521" s="271"/>
      <c r="AA521" s="271"/>
    </row>
    <row r="522" spans="1:27" s="136" customFormat="1" ht="12.75">
      <c r="A522" s="193"/>
      <c r="B522" s="272"/>
      <c r="C522" s="273"/>
      <c r="D522" s="246"/>
      <c r="E522" s="260"/>
      <c r="F522" s="260"/>
      <c r="G522" s="261"/>
      <c r="H522" s="271"/>
      <c r="I522" s="263"/>
      <c r="J522" s="264"/>
      <c r="K522" s="265"/>
      <c r="L522" s="266"/>
      <c r="M522" s="274"/>
      <c r="N522" s="268"/>
      <c r="O522" s="268"/>
      <c r="P522" s="268"/>
      <c r="Q522" s="268"/>
      <c r="R522" s="256"/>
      <c r="S522" s="268"/>
      <c r="T522" s="268"/>
      <c r="U522" s="268"/>
      <c r="V522" s="261"/>
      <c r="W522" s="265"/>
      <c r="X522" s="274"/>
      <c r="Y522" s="268"/>
      <c r="Z522" s="271"/>
      <c r="AA522" s="271"/>
    </row>
    <row r="523" spans="1:27" s="136" customFormat="1" ht="12.75">
      <c r="A523" s="193"/>
      <c r="B523" s="272"/>
      <c r="C523" s="273"/>
      <c r="D523" s="246"/>
      <c r="E523" s="260"/>
      <c r="F523" s="260"/>
      <c r="G523" s="261"/>
      <c r="H523" s="271"/>
      <c r="I523" s="263"/>
      <c r="J523" s="264"/>
      <c r="K523" s="265"/>
      <c r="L523" s="266"/>
      <c r="M523" s="274"/>
      <c r="N523" s="268"/>
      <c r="O523" s="268"/>
      <c r="P523" s="268"/>
      <c r="Q523" s="268"/>
      <c r="R523" s="256"/>
      <c r="S523" s="268"/>
      <c r="T523" s="268"/>
      <c r="U523" s="268"/>
      <c r="V523" s="261"/>
      <c r="W523" s="265"/>
      <c r="X523" s="274"/>
      <c r="Y523" s="268"/>
      <c r="Z523" s="271"/>
      <c r="AA523" s="271"/>
    </row>
    <row r="524" spans="1:27" s="136" customFormat="1" ht="12.75">
      <c r="A524" s="193"/>
      <c r="B524" s="272"/>
      <c r="C524" s="273"/>
      <c r="D524" s="246"/>
      <c r="E524" s="260"/>
      <c r="F524" s="260"/>
      <c r="G524" s="261"/>
      <c r="H524" s="271"/>
      <c r="I524" s="263"/>
      <c r="J524" s="264"/>
      <c r="K524" s="265"/>
      <c r="L524" s="266"/>
      <c r="M524" s="274"/>
      <c r="N524" s="268"/>
      <c r="O524" s="268"/>
      <c r="P524" s="268"/>
      <c r="Q524" s="268"/>
      <c r="R524" s="256"/>
      <c r="S524" s="268"/>
      <c r="T524" s="268"/>
      <c r="U524" s="268"/>
      <c r="V524" s="261"/>
      <c r="W524" s="265"/>
      <c r="X524" s="274"/>
      <c r="Y524" s="268"/>
      <c r="Z524" s="271"/>
      <c r="AA524" s="271"/>
    </row>
    <row r="525" spans="1:27" s="136" customFormat="1" ht="12.75">
      <c r="A525" s="193"/>
      <c r="B525" s="272"/>
      <c r="C525" s="273"/>
      <c r="D525" s="246"/>
      <c r="E525" s="260"/>
      <c r="F525" s="260"/>
      <c r="G525" s="261"/>
      <c r="H525" s="271"/>
      <c r="I525" s="263"/>
      <c r="J525" s="264"/>
      <c r="K525" s="265"/>
      <c r="L525" s="266"/>
      <c r="M525" s="274"/>
      <c r="N525" s="268"/>
      <c r="O525" s="268"/>
      <c r="P525" s="268"/>
      <c r="Q525" s="268"/>
      <c r="R525" s="256"/>
      <c r="S525" s="268"/>
      <c r="T525" s="268"/>
      <c r="U525" s="268"/>
      <c r="V525" s="261"/>
      <c r="W525" s="265"/>
      <c r="X525" s="274"/>
      <c r="Y525" s="268"/>
      <c r="Z525" s="271"/>
      <c r="AA525" s="271"/>
    </row>
    <row r="526" spans="1:27" s="136" customFormat="1" ht="12.75">
      <c r="A526" s="193"/>
      <c r="B526" s="272"/>
      <c r="C526" s="273"/>
      <c r="D526" s="246"/>
      <c r="E526" s="260"/>
      <c r="F526" s="260"/>
      <c r="G526" s="261"/>
      <c r="H526" s="271"/>
      <c r="I526" s="263"/>
      <c r="J526" s="264"/>
      <c r="K526" s="265"/>
      <c r="L526" s="266"/>
      <c r="M526" s="274"/>
      <c r="N526" s="268"/>
      <c r="O526" s="268"/>
      <c r="P526" s="268"/>
      <c r="Q526" s="268"/>
      <c r="R526" s="256"/>
      <c r="S526" s="268"/>
      <c r="T526" s="268"/>
      <c r="U526" s="268"/>
      <c r="V526" s="261"/>
      <c r="W526" s="265"/>
      <c r="X526" s="274"/>
      <c r="Y526" s="268"/>
      <c r="Z526" s="271"/>
      <c r="AA526" s="271"/>
    </row>
    <row r="527" spans="1:27" s="136" customFormat="1" ht="12.75">
      <c r="A527" s="193"/>
      <c r="B527" s="272"/>
      <c r="C527" s="273"/>
      <c r="D527" s="246"/>
      <c r="E527" s="260"/>
      <c r="F527" s="260"/>
      <c r="G527" s="261"/>
      <c r="H527" s="271"/>
      <c r="I527" s="263"/>
      <c r="J527" s="264"/>
      <c r="K527" s="265"/>
      <c r="L527" s="266"/>
      <c r="M527" s="274"/>
      <c r="N527" s="268"/>
      <c r="O527" s="268"/>
      <c r="P527" s="268"/>
      <c r="Q527" s="268"/>
      <c r="R527" s="256"/>
      <c r="S527" s="268"/>
      <c r="T527" s="268"/>
      <c r="U527" s="268"/>
      <c r="V527" s="261"/>
      <c r="W527" s="265"/>
      <c r="X527" s="274"/>
      <c r="Y527" s="268"/>
      <c r="Z527" s="271"/>
      <c r="AA527" s="271"/>
    </row>
    <row r="528" spans="1:27" s="136" customFormat="1" ht="12.75">
      <c r="A528" s="193"/>
      <c r="B528" s="272"/>
      <c r="C528" s="273"/>
      <c r="D528" s="246"/>
      <c r="E528" s="260"/>
      <c r="F528" s="260"/>
      <c r="G528" s="261"/>
      <c r="H528" s="271"/>
      <c r="I528" s="263"/>
      <c r="J528" s="264"/>
      <c r="K528" s="265"/>
      <c r="L528" s="266"/>
      <c r="M528" s="274"/>
      <c r="N528" s="268"/>
      <c r="O528" s="268"/>
      <c r="P528" s="268"/>
      <c r="Q528" s="268"/>
      <c r="R528" s="256"/>
      <c r="S528" s="268"/>
      <c r="T528" s="268"/>
      <c r="U528" s="268"/>
      <c r="V528" s="261"/>
      <c r="W528" s="265"/>
      <c r="X528" s="274"/>
      <c r="Y528" s="268"/>
      <c r="Z528" s="271"/>
      <c r="AA528" s="271"/>
    </row>
    <row r="529" spans="1:27" s="136" customFormat="1" ht="12.75">
      <c r="A529" s="193"/>
      <c r="B529" s="272"/>
      <c r="C529" s="273"/>
      <c r="D529" s="246"/>
      <c r="E529" s="260"/>
      <c r="F529" s="260"/>
      <c r="G529" s="261"/>
      <c r="H529" s="271"/>
      <c r="I529" s="263"/>
      <c r="J529" s="264"/>
      <c r="K529" s="265"/>
      <c r="L529" s="266"/>
      <c r="M529" s="274"/>
      <c r="N529" s="268"/>
      <c r="O529" s="268"/>
      <c r="P529" s="268"/>
      <c r="Q529" s="268"/>
      <c r="R529" s="256"/>
      <c r="S529" s="268"/>
      <c r="T529" s="268"/>
      <c r="U529" s="268"/>
      <c r="V529" s="261"/>
      <c r="W529" s="265"/>
      <c r="X529" s="274"/>
      <c r="Y529" s="268"/>
      <c r="Z529" s="271"/>
      <c r="AA529" s="271"/>
    </row>
    <row r="530" spans="1:27" s="136" customFormat="1" ht="12.75">
      <c r="A530" s="193"/>
      <c r="B530" s="272"/>
      <c r="C530" s="273"/>
      <c r="D530" s="246"/>
      <c r="E530" s="260"/>
      <c r="F530" s="260"/>
      <c r="G530" s="261"/>
      <c r="H530" s="271"/>
      <c r="I530" s="263"/>
      <c r="J530" s="264"/>
      <c r="K530" s="265"/>
      <c r="L530" s="266"/>
      <c r="M530" s="274"/>
      <c r="N530" s="268"/>
      <c r="O530" s="268"/>
      <c r="P530" s="268"/>
      <c r="Q530" s="268"/>
      <c r="R530" s="256"/>
      <c r="S530" s="268"/>
      <c r="T530" s="268"/>
      <c r="U530" s="268"/>
      <c r="V530" s="261"/>
      <c r="W530" s="265"/>
      <c r="X530" s="274"/>
      <c r="Y530" s="268"/>
      <c r="Z530" s="271"/>
      <c r="AA530" s="271"/>
    </row>
    <row r="531" spans="1:27" s="136" customFormat="1" ht="12.75">
      <c r="A531" s="193"/>
      <c r="B531" s="272"/>
      <c r="C531" s="273"/>
      <c r="D531" s="246"/>
      <c r="E531" s="260"/>
      <c r="F531" s="260"/>
      <c r="G531" s="261"/>
      <c r="H531" s="271"/>
      <c r="I531" s="263"/>
      <c r="J531" s="264"/>
      <c r="K531" s="265"/>
      <c r="L531" s="266"/>
      <c r="M531" s="274"/>
      <c r="N531" s="268"/>
      <c r="O531" s="268"/>
      <c r="P531" s="268"/>
      <c r="Q531" s="268"/>
      <c r="R531" s="256"/>
      <c r="S531" s="268"/>
      <c r="T531" s="268"/>
      <c r="U531" s="268"/>
      <c r="V531" s="261"/>
      <c r="W531" s="265"/>
      <c r="X531" s="274"/>
      <c r="Y531" s="268"/>
      <c r="Z531" s="271"/>
      <c r="AA531" s="271"/>
    </row>
    <row r="532" spans="1:27" s="136" customFormat="1" ht="12.75">
      <c r="A532" s="193"/>
      <c r="B532" s="272"/>
      <c r="C532" s="273"/>
      <c r="D532" s="246"/>
      <c r="E532" s="260"/>
      <c r="F532" s="260"/>
      <c r="G532" s="261"/>
      <c r="H532" s="271"/>
      <c r="I532" s="263"/>
      <c r="J532" s="264"/>
      <c r="K532" s="265"/>
      <c r="L532" s="266"/>
      <c r="M532" s="274"/>
      <c r="N532" s="268"/>
      <c r="O532" s="268"/>
      <c r="P532" s="268"/>
      <c r="Q532" s="268"/>
      <c r="R532" s="256"/>
      <c r="S532" s="268"/>
      <c r="T532" s="268"/>
      <c r="U532" s="268"/>
      <c r="V532" s="261"/>
      <c r="W532" s="265"/>
      <c r="X532" s="274"/>
      <c r="Y532" s="268"/>
      <c r="Z532" s="271"/>
      <c r="AA532" s="271"/>
    </row>
    <row r="533" spans="1:27" s="136" customFormat="1" ht="12.75">
      <c r="A533" s="193"/>
      <c r="B533" s="272"/>
      <c r="C533" s="273"/>
      <c r="D533" s="246"/>
      <c r="E533" s="260"/>
      <c r="F533" s="260"/>
      <c r="G533" s="261"/>
      <c r="H533" s="271"/>
      <c r="I533" s="263"/>
      <c r="J533" s="264"/>
      <c r="K533" s="265"/>
      <c r="L533" s="266"/>
      <c r="M533" s="274"/>
      <c r="N533" s="268"/>
      <c r="O533" s="268"/>
      <c r="P533" s="268"/>
      <c r="Q533" s="268"/>
      <c r="R533" s="256"/>
      <c r="S533" s="268"/>
      <c r="T533" s="268"/>
      <c r="U533" s="268"/>
      <c r="V533" s="261"/>
      <c r="W533" s="265"/>
      <c r="X533" s="274"/>
      <c r="Y533" s="268"/>
      <c r="Z533" s="271"/>
      <c r="AA533" s="271"/>
    </row>
    <row r="534" spans="1:27" s="136" customFormat="1" ht="12.75">
      <c r="A534" s="193"/>
      <c r="B534" s="272"/>
      <c r="C534" s="273"/>
      <c r="D534" s="246"/>
      <c r="E534" s="260"/>
      <c r="F534" s="260"/>
      <c r="G534" s="261"/>
      <c r="H534" s="271"/>
      <c r="I534" s="263"/>
      <c r="J534" s="264"/>
      <c r="K534" s="265"/>
      <c r="L534" s="266"/>
      <c r="M534" s="274"/>
      <c r="N534" s="268"/>
      <c r="O534" s="268"/>
      <c r="P534" s="268"/>
      <c r="Q534" s="268"/>
      <c r="R534" s="256"/>
      <c r="S534" s="268"/>
      <c r="T534" s="268"/>
      <c r="U534" s="268"/>
      <c r="V534" s="261"/>
      <c r="W534" s="265"/>
      <c r="X534" s="274"/>
      <c r="Y534" s="268"/>
      <c r="Z534" s="271"/>
      <c r="AA534" s="271"/>
    </row>
    <row r="535" spans="1:27" s="136" customFormat="1" ht="12.75">
      <c r="A535" s="193"/>
      <c r="B535" s="272"/>
      <c r="C535" s="273"/>
      <c r="D535" s="246"/>
      <c r="E535" s="260"/>
      <c r="F535" s="260"/>
      <c r="G535" s="261"/>
      <c r="H535" s="271"/>
      <c r="I535" s="263"/>
      <c r="J535" s="264"/>
      <c r="K535" s="265"/>
      <c r="L535" s="266"/>
      <c r="M535" s="274"/>
      <c r="N535" s="268"/>
      <c r="O535" s="268"/>
      <c r="P535" s="268"/>
      <c r="Q535" s="268"/>
      <c r="R535" s="256"/>
      <c r="S535" s="268"/>
      <c r="T535" s="268"/>
      <c r="U535" s="268"/>
      <c r="V535" s="261"/>
      <c r="W535" s="265"/>
      <c r="X535" s="274"/>
      <c r="Y535" s="268"/>
      <c r="Z535" s="271"/>
      <c r="AA535" s="271"/>
    </row>
    <row r="536" spans="1:27" s="136" customFormat="1" ht="12.75">
      <c r="A536" s="193"/>
      <c r="B536" s="272"/>
      <c r="C536" s="273"/>
      <c r="D536" s="246"/>
      <c r="E536" s="260"/>
      <c r="F536" s="260"/>
      <c r="G536" s="261"/>
      <c r="H536" s="271"/>
      <c r="I536" s="263"/>
      <c r="J536" s="264"/>
      <c r="K536" s="265"/>
      <c r="L536" s="266"/>
      <c r="M536" s="274"/>
      <c r="N536" s="268"/>
      <c r="O536" s="268"/>
      <c r="P536" s="268"/>
      <c r="Q536" s="268"/>
      <c r="R536" s="256"/>
      <c r="S536" s="268"/>
      <c r="T536" s="268"/>
      <c r="U536" s="268"/>
      <c r="V536" s="261"/>
      <c r="W536" s="265"/>
      <c r="X536" s="274"/>
      <c r="Y536" s="268"/>
      <c r="Z536" s="271"/>
      <c r="AA536" s="271"/>
    </row>
    <row r="537" spans="1:27" s="136" customFormat="1" ht="12.75">
      <c r="A537" s="193"/>
      <c r="B537" s="272"/>
      <c r="C537" s="273"/>
      <c r="D537" s="246"/>
      <c r="E537" s="260"/>
      <c r="F537" s="260"/>
      <c r="G537" s="261"/>
      <c r="H537" s="271"/>
      <c r="I537" s="263"/>
      <c r="J537" s="264"/>
      <c r="K537" s="265"/>
      <c r="L537" s="266"/>
      <c r="M537" s="274"/>
      <c r="N537" s="268"/>
      <c r="O537" s="268"/>
      <c r="P537" s="268"/>
      <c r="Q537" s="268"/>
      <c r="R537" s="256"/>
      <c r="S537" s="268"/>
      <c r="T537" s="268"/>
      <c r="U537" s="268"/>
      <c r="V537" s="261"/>
      <c r="W537" s="265"/>
      <c r="X537" s="274"/>
      <c r="Y537" s="268"/>
      <c r="Z537" s="271"/>
      <c r="AA537" s="271"/>
    </row>
    <row r="538" spans="1:27" s="136" customFormat="1" ht="12.75">
      <c r="A538" s="193"/>
      <c r="B538" s="272"/>
      <c r="C538" s="273"/>
      <c r="D538" s="246"/>
      <c r="E538" s="260"/>
      <c r="F538" s="260"/>
      <c r="G538" s="261"/>
      <c r="H538" s="271"/>
      <c r="I538" s="263"/>
      <c r="J538" s="264"/>
      <c r="K538" s="265"/>
      <c r="L538" s="266"/>
      <c r="M538" s="274"/>
      <c r="N538" s="268"/>
      <c r="O538" s="268"/>
      <c r="P538" s="268"/>
      <c r="Q538" s="268"/>
      <c r="R538" s="256"/>
      <c r="S538" s="268"/>
      <c r="T538" s="268"/>
      <c r="U538" s="268"/>
      <c r="V538" s="261"/>
      <c r="W538" s="265"/>
      <c r="X538" s="274"/>
      <c r="Y538" s="268"/>
      <c r="Z538" s="271"/>
      <c r="AA538" s="271"/>
    </row>
    <row r="539" spans="1:27" s="136" customFormat="1" ht="12.75">
      <c r="A539" s="193"/>
      <c r="B539" s="272"/>
      <c r="C539" s="273"/>
      <c r="D539" s="246"/>
      <c r="E539" s="260"/>
      <c r="F539" s="260"/>
      <c r="G539" s="261"/>
      <c r="H539" s="271"/>
      <c r="I539" s="263"/>
      <c r="J539" s="264"/>
      <c r="K539" s="265"/>
      <c r="L539" s="266"/>
      <c r="M539" s="274"/>
      <c r="N539" s="268"/>
      <c r="O539" s="268"/>
      <c r="P539" s="268"/>
      <c r="Q539" s="268"/>
      <c r="R539" s="256"/>
      <c r="S539" s="268"/>
      <c r="T539" s="268"/>
      <c r="U539" s="268"/>
      <c r="V539" s="261"/>
      <c r="W539" s="265"/>
      <c r="X539" s="274"/>
      <c r="Y539" s="268"/>
      <c r="Z539" s="271"/>
      <c r="AA539" s="271"/>
    </row>
    <row r="540" spans="1:27" s="136" customFormat="1" ht="12.75">
      <c r="A540" s="193"/>
      <c r="B540" s="272"/>
      <c r="C540" s="273"/>
      <c r="D540" s="246"/>
      <c r="E540" s="260"/>
      <c r="F540" s="260"/>
      <c r="G540" s="261"/>
      <c r="H540" s="271"/>
      <c r="I540" s="263"/>
      <c r="J540" s="264"/>
      <c r="K540" s="265"/>
      <c r="L540" s="266"/>
      <c r="M540" s="274"/>
      <c r="N540" s="268"/>
      <c r="O540" s="268"/>
      <c r="P540" s="268"/>
      <c r="Q540" s="268"/>
      <c r="R540" s="256"/>
      <c r="S540" s="268"/>
      <c r="T540" s="268"/>
      <c r="U540" s="268"/>
      <c r="V540" s="261"/>
      <c r="W540" s="265"/>
      <c r="X540" s="274"/>
      <c r="Y540" s="268"/>
      <c r="Z540" s="271"/>
      <c r="AA540" s="271"/>
    </row>
    <row r="541" spans="1:27" s="136" customFormat="1" ht="12.75">
      <c r="A541" s="193"/>
      <c r="B541" s="272"/>
      <c r="C541" s="273"/>
      <c r="D541" s="246"/>
      <c r="E541" s="260"/>
      <c r="F541" s="260"/>
      <c r="G541" s="261"/>
      <c r="H541" s="271"/>
      <c r="I541" s="263"/>
      <c r="J541" s="264"/>
      <c r="K541" s="265"/>
      <c r="L541" s="266"/>
      <c r="M541" s="274"/>
      <c r="N541" s="268"/>
      <c r="O541" s="268"/>
      <c r="P541" s="268"/>
      <c r="Q541" s="268"/>
      <c r="R541" s="256"/>
      <c r="S541" s="268"/>
      <c r="T541" s="268"/>
      <c r="U541" s="268"/>
      <c r="V541" s="261"/>
      <c r="W541" s="265"/>
      <c r="X541" s="274"/>
      <c r="Y541" s="268"/>
      <c r="Z541" s="271"/>
      <c r="AA541" s="271"/>
    </row>
    <row r="542" spans="1:27" s="136" customFormat="1" ht="12.75">
      <c r="A542" s="193"/>
      <c r="B542" s="272"/>
      <c r="C542" s="273"/>
      <c r="D542" s="246"/>
      <c r="E542" s="260"/>
      <c r="F542" s="260"/>
      <c r="G542" s="261"/>
      <c r="H542" s="271"/>
      <c r="I542" s="263"/>
      <c r="J542" s="264"/>
      <c r="K542" s="265"/>
      <c r="L542" s="266"/>
      <c r="M542" s="274"/>
      <c r="N542" s="268"/>
      <c r="O542" s="268"/>
      <c r="P542" s="268"/>
      <c r="Q542" s="268"/>
      <c r="R542" s="256"/>
      <c r="S542" s="268"/>
      <c r="T542" s="268"/>
      <c r="U542" s="268"/>
      <c r="V542" s="261"/>
      <c r="W542" s="265"/>
      <c r="X542" s="274"/>
      <c r="Y542" s="268"/>
      <c r="Z542" s="271"/>
      <c r="AA542" s="271"/>
    </row>
    <row r="543" spans="1:27" s="136" customFormat="1" ht="12.75">
      <c r="A543" s="193"/>
      <c r="B543" s="272"/>
      <c r="C543" s="273"/>
      <c r="D543" s="246"/>
      <c r="E543" s="260"/>
      <c r="F543" s="260"/>
      <c r="G543" s="261"/>
      <c r="H543" s="271"/>
      <c r="I543" s="263"/>
      <c r="J543" s="264"/>
      <c r="K543" s="265"/>
      <c r="L543" s="266"/>
      <c r="M543" s="274"/>
      <c r="N543" s="268"/>
      <c r="O543" s="268"/>
      <c r="P543" s="268"/>
      <c r="Q543" s="268"/>
      <c r="R543" s="256"/>
      <c r="S543" s="268"/>
      <c r="T543" s="268"/>
      <c r="U543" s="268"/>
      <c r="V543" s="261"/>
      <c r="W543" s="265"/>
      <c r="X543" s="274"/>
      <c r="Y543" s="268"/>
      <c r="Z543" s="271"/>
      <c r="AA543" s="271"/>
    </row>
    <row r="544" spans="1:27" s="136" customFormat="1" ht="12.75">
      <c r="A544" s="193"/>
      <c r="B544" s="272"/>
      <c r="C544" s="273"/>
      <c r="D544" s="246"/>
      <c r="E544" s="260"/>
      <c r="F544" s="260"/>
      <c r="G544" s="261"/>
      <c r="H544" s="271"/>
      <c r="I544" s="263"/>
      <c r="J544" s="264"/>
      <c r="K544" s="265"/>
      <c r="L544" s="266"/>
      <c r="M544" s="274"/>
      <c r="N544" s="268"/>
      <c r="O544" s="268"/>
      <c r="P544" s="268"/>
      <c r="Q544" s="268"/>
      <c r="R544" s="256"/>
      <c r="S544" s="268"/>
      <c r="T544" s="268"/>
      <c r="U544" s="268"/>
      <c r="V544" s="261"/>
      <c r="W544" s="265"/>
      <c r="X544" s="274"/>
      <c r="Y544" s="268"/>
      <c r="Z544" s="271"/>
      <c r="AA544" s="271"/>
    </row>
    <row r="545" spans="1:27" s="136" customFormat="1" ht="12.75">
      <c r="A545" s="193"/>
      <c r="B545" s="272"/>
      <c r="C545" s="273"/>
      <c r="D545" s="246"/>
      <c r="E545" s="260"/>
      <c r="F545" s="260"/>
      <c r="G545" s="261"/>
      <c r="H545" s="271"/>
      <c r="I545" s="263"/>
      <c r="J545" s="264"/>
      <c r="K545" s="265"/>
      <c r="L545" s="266"/>
      <c r="M545" s="274"/>
      <c r="N545" s="268"/>
      <c r="O545" s="268"/>
      <c r="P545" s="268"/>
      <c r="Q545" s="268"/>
      <c r="R545" s="256"/>
      <c r="S545" s="268"/>
      <c r="T545" s="268"/>
      <c r="U545" s="268"/>
      <c r="V545" s="261"/>
      <c r="W545" s="265"/>
      <c r="X545" s="274"/>
      <c r="Y545" s="268"/>
      <c r="Z545" s="271"/>
      <c r="AA545" s="271"/>
    </row>
    <row r="546" spans="1:27" s="136" customFormat="1" ht="12.75">
      <c r="A546" s="193"/>
      <c r="B546" s="272"/>
      <c r="C546" s="273"/>
      <c r="D546" s="246"/>
      <c r="E546" s="260"/>
      <c r="F546" s="260"/>
      <c r="G546" s="261"/>
      <c r="H546" s="271"/>
      <c r="I546" s="263"/>
      <c r="J546" s="264"/>
      <c r="K546" s="265"/>
      <c r="L546" s="266"/>
      <c r="M546" s="274"/>
      <c r="N546" s="268"/>
      <c r="O546" s="268"/>
      <c r="P546" s="268"/>
      <c r="Q546" s="268"/>
      <c r="R546" s="256"/>
      <c r="S546" s="268"/>
      <c r="T546" s="268"/>
      <c r="U546" s="268"/>
      <c r="V546" s="261"/>
      <c r="W546" s="265"/>
      <c r="X546" s="274"/>
      <c r="Y546" s="268"/>
      <c r="Z546" s="271"/>
      <c r="AA546" s="271"/>
    </row>
    <row r="547" spans="1:27" s="136" customFormat="1" ht="12.75">
      <c r="A547" s="193"/>
      <c r="B547" s="272"/>
      <c r="C547" s="273"/>
      <c r="D547" s="246"/>
      <c r="E547" s="260"/>
      <c r="F547" s="260"/>
      <c r="G547" s="261"/>
      <c r="H547" s="271"/>
      <c r="I547" s="263"/>
      <c r="J547" s="264"/>
      <c r="K547" s="265"/>
      <c r="L547" s="266"/>
      <c r="M547" s="274"/>
      <c r="N547" s="268"/>
      <c r="O547" s="268"/>
      <c r="P547" s="268"/>
      <c r="Q547" s="268"/>
      <c r="R547" s="256"/>
      <c r="S547" s="268"/>
      <c r="T547" s="268"/>
      <c r="U547" s="268"/>
      <c r="V547" s="261"/>
      <c r="W547" s="265"/>
      <c r="X547" s="274"/>
      <c r="Y547" s="268"/>
      <c r="Z547" s="271"/>
      <c r="AA547" s="271"/>
    </row>
    <row r="548" spans="1:27" s="136" customFormat="1" ht="12.75">
      <c r="A548" s="193"/>
      <c r="B548" s="272"/>
      <c r="C548" s="273"/>
      <c r="D548" s="246"/>
      <c r="E548" s="260"/>
      <c r="F548" s="260"/>
      <c r="G548" s="261"/>
      <c r="H548" s="271"/>
      <c r="I548" s="263"/>
      <c r="J548" s="264"/>
      <c r="K548" s="265"/>
      <c r="L548" s="266"/>
      <c r="M548" s="274"/>
      <c r="N548" s="268"/>
      <c r="O548" s="268"/>
      <c r="P548" s="268"/>
      <c r="Q548" s="268"/>
      <c r="R548" s="256"/>
      <c r="S548" s="268"/>
      <c r="T548" s="268"/>
      <c r="U548" s="268"/>
      <c r="V548" s="261"/>
      <c r="W548" s="265"/>
      <c r="X548" s="274"/>
      <c r="Y548" s="268"/>
      <c r="Z548" s="271"/>
      <c r="AA548" s="271"/>
    </row>
    <row r="549" spans="1:27" s="136" customFormat="1" ht="12.75">
      <c r="A549" s="193"/>
      <c r="B549" s="272"/>
      <c r="C549" s="273"/>
      <c r="D549" s="246"/>
      <c r="E549" s="260"/>
      <c r="F549" s="260"/>
      <c r="G549" s="261"/>
      <c r="H549" s="271"/>
      <c r="I549" s="263"/>
      <c r="J549" s="264"/>
      <c r="K549" s="265"/>
      <c r="L549" s="266"/>
      <c r="M549" s="274"/>
      <c r="N549" s="268"/>
      <c r="O549" s="268"/>
      <c r="P549" s="268"/>
      <c r="Q549" s="268"/>
      <c r="R549" s="256"/>
      <c r="S549" s="268"/>
      <c r="T549" s="268"/>
      <c r="U549" s="268"/>
      <c r="V549" s="261"/>
      <c r="W549" s="265"/>
      <c r="X549" s="274"/>
      <c r="Y549" s="268"/>
      <c r="Z549" s="271"/>
      <c r="AA549" s="271"/>
    </row>
    <row r="550" spans="1:27" s="136" customFormat="1" ht="12.75">
      <c r="A550" s="193"/>
      <c r="B550" s="272"/>
      <c r="C550" s="273"/>
      <c r="D550" s="246"/>
      <c r="E550" s="260"/>
      <c r="F550" s="260"/>
      <c r="G550" s="261"/>
      <c r="H550" s="271"/>
      <c r="I550" s="263"/>
      <c r="J550" s="264"/>
      <c r="K550" s="265"/>
      <c r="L550" s="266"/>
      <c r="M550" s="274"/>
      <c r="N550" s="268"/>
      <c r="O550" s="268"/>
      <c r="P550" s="268"/>
      <c r="Q550" s="268"/>
      <c r="R550" s="256"/>
      <c r="S550" s="268"/>
      <c r="T550" s="268"/>
      <c r="U550" s="268"/>
      <c r="V550" s="261"/>
      <c r="W550" s="265"/>
      <c r="X550" s="274"/>
      <c r="Y550" s="268"/>
      <c r="Z550" s="271"/>
      <c r="AA550" s="271"/>
    </row>
    <row r="551" spans="1:27" s="136" customFormat="1" ht="12.75">
      <c r="A551" s="193"/>
      <c r="B551" s="272"/>
      <c r="C551" s="273"/>
      <c r="D551" s="246"/>
      <c r="E551" s="260"/>
      <c r="F551" s="260"/>
      <c r="G551" s="261"/>
      <c r="H551" s="271"/>
      <c r="I551" s="263"/>
      <c r="J551" s="264"/>
      <c r="K551" s="265"/>
      <c r="L551" s="266"/>
      <c r="M551" s="274"/>
      <c r="N551" s="268"/>
      <c r="O551" s="268"/>
      <c r="P551" s="268"/>
      <c r="Q551" s="268"/>
      <c r="R551" s="256"/>
      <c r="S551" s="268"/>
      <c r="T551" s="268"/>
      <c r="U551" s="268"/>
      <c r="V551" s="261"/>
      <c r="W551" s="265"/>
      <c r="X551" s="274"/>
      <c r="Y551" s="268"/>
      <c r="Z551" s="271"/>
      <c r="AA551" s="271"/>
    </row>
    <row r="552" spans="1:27" s="136" customFormat="1" ht="12.75">
      <c r="A552" s="193"/>
      <c r="B552" s="272"/>
      <c r="C552" s="273"/>
      <c r="D552" s="246"/>
      <c r="E552" s="260"/>
      <c r="F552" s="260"/>
      <c r="G552" s="261"/>
      <c r="H552" s="271"/>
      <c r="I552" s="263"/>
      <c r="J552" s="264"/>
      <c r="K552" s="265"/>
      <c r="L552" s="266"/>
      <c r="M552" s="274"/>
      <c r="N552" s="268"/>
      <c r="O552" s="268"/>
      <c r="P552" s="268"/>
      <c r="Q552" s="268"/>
      <c r="R552" s="256"/>
      <c r="S552" s="268"/>
      <c r="T552" s="268"/>
      <c r="U552" s="268"/>
      <c r="V552" s="261"/>
      <c r="W552" s="265"/>
      <c r="X552" s="274"/>
      <c r="Y552" s="268"/>
      <c r="Z552" s="271"/>
      <c r="AA552" s="271"/>
    </row>
    <row r="553" spans="1:27" s="136" customFormat="1" ht="12.75">
      <c r="A553" s="193"/>
      <c r="B553" s="272"/>
      <c r="C553" s="273"/>
      <c r="D553" s="246"/>
      <c r="E553" s="260"/>
      <c r="F553" s="260"/>
      <c r="G553" s="261"/>
      <c r="H553" s="271"/>
      <c r="I553" s="263"/>
      <c r="J553" s="264"/>
      <c r="K553" s="265"/>
      <c r="L553" s="266"/>
      <c r="M553" s="274"/>
      <c r="N553" s="268"/>
      <c r="O553" s="268"/>
      <c r="P553" s="268"/>
      <c r="Q553" s="268"/>
      <c r="R553" s="256"/>
      <c r="S553" s="268"/>
      <c r="T553" s="268"/>
      <c r="U553" s="268"/>
      <c r="V553" s="261"/>
      <c r="W553" s="265"/>
      <c r="X553" s="274"/>
      <c r="Y553" s="268"/>
      <c r="Z553" s="271"/>
      <c r="AA553" s="271"/>
    </row>
    <row r="554" spans="1:27" s="136" customFormat="1" ht="12.75">
      <c r="A554" s="193"/>
      <c r="B554" s="272"/>
      <c r="C554" s="273"/>
      <c r="D554" s="246"/>
      <c r="E554" s="260"/>
      <c r="F554" s="260"/>
      <c r="G554" s="261"/>
      <c r="H554" s="271"/>
      <c r="I554" s="263"/>
      <c r="J554" s="264"/>
      <c r="K554" s="265"/>
      <c r="L554" s="266"/>
      <c r="M554" s="274"/>
      <c r="N554" s="268"/>
      <c r="O554" s="268"/>
      <c r="P554" s="268"/>
      <c r="Q554" s="268"/>
      <c r="R554" s="256"/>
      <c r="S554" s="268"/>
      <c r="T554" s="268"/>
      <c r="U554" s="268"/>
      <c r="V554" s="261"/>
      <c r="W554" s="265"/>
      <c r="X554" s="274"/>
      <c r="Y554" s="268"/>
      <c r="Z554" s="271"/>
      <c r="AA554" s="271"/>
    </row>
    <row r="555" spans="1:27" s="136" customFormat="1" ht="12.75">
      <c r="A555" s="193"/>
      <c r="B555" s="272"/>
      <c r="C555" s="273"/>
      <c r="D555" s="246"/>
      <c r="E555" s="260"/>
      <c r="F555" s="260"/>
      <c r="G555" s="261"/>
      <c r="H555" s="271"/>
      <c r="I555" s="263"/>
      <c r="J555" s="264"/>
      <c r="K555" s="265"/>
      <c r="L555" s="266"/>
      <c r="M555" s="274"/>
      <c r="N555" s="268"/>
      <c r="O555" s="268"/>
      <c r="P555" s="268"/>
      <c r="Q555" s="268"/>
      <c r="R555" s="256"/>
      <c r="S555" s="268"/>
      <c r="T555" s="268"/>
      <c r="U555" s="268"/>
      <c r="V555" s="261"/>
      <c r="W555" s="265"/>
      <c r="X555" s="274"/>
      <c r="Y555" s="268"/>
      <c r="Z555" s="271"/>
      <c r="AA555" s="271"/>
    </row>
    <row r="556" spans="1:27" s="136" customFormat="1" ht="12.75">
      <c r="A556" s="193"/>
      <c r="B556" s="272"/>
      <c r="C556" s="273"/>
      <c r="D556" s="246"/>
      <c r="E556" s="260"/>
      <c r="F556" s="260"/>
      <c r="G556" s="261"/>
      <c r="H556" s="271"/>
      <c r="I556" s="263"/>
      <c r="J556" s="264"/>
      <c r="K556" s="265"/>
      <c r="L556" s="266"/>
      <c r="M556" s="274"/>
      <c r="N556" s="268"/>
      <c r="O556" s="268"/>
      <c r="P556" s="268"/>
      <c r="Q556" s="268"/>
      <c r="R556" s="256"/>
      <c r="S556" s="268"/>
      <c r="T556" s="268"/>
      <c r="U556" s="268"/>
      <c r="V556" s="261"/>
      <c r="W556" s="265"/>
      <c r="X556" s="274"/>
      <c r="Y556" s="268"/>
      <c r="Z556" s="271"/>
      <c r="AA556" s="271"/>
    </row>
    <row r="557" spans="1:27" s="136" customFormat="1" ht="12.75">
      <c r="A557" s="193"/>
      <c r="B557" s="272"/>
      <c r="C557" s="273"/>
      <c r="D557" s="246"/>
      <c r="E557" s="260"/>
      <c r="F557" s="260"/>
      <c r="G557" s="261"/>
      <c r="H557" s="271"/>
      <c r="I557" s="263"/>
      <c r="J557" s="264"/>
      <c r="K557" s="265"/>
      <c r="L557" s="266"/>
      <c r="M557" s="274"/>
      <c r="N557" s="268"/>
      <c r="O557" s="268"/>
      <c r="P557" s="268"/>
      <c r="Q557" s="268"/>
      <c r="R557" s="256"/>
      <c r="S557" s="268"/>
      <c r="T557" s="268"/>
      <c r="U557" s="268"/>
      <c r="V557" s="261"/>
      <c r="W557" s="265"/>
      <c r="X557" s="274"/>
      <c r="Y557" s="268"/>
      <c r="Z557" s="271"/>
      <c r="AA557" s="271"/>
    </row>
    <row r="558" spans="1:27" s="136" customFormat="1" ht="12.75">
      <c r="A558" s="193"/>
      <c r="B558" s="272"/>
      <c r="C558" s="273"/>
      <c r="D558" s="246"/>
      <c r="E558" s="260"/>
      <c r="F558" s="260"/>
      <c r="G558" s="261"/>
      <c r="H558" s="271"/>
      <c r="I558" s="263"/>
      <c r="J558" s="264"/>
      <c r="K558" s="265"/>
      <c r="L558" s="266"/>
      <c r="M558" s="274"/>
      <c r="N558" s="268"/>
      <c r="O558" s="268"/>
      <c r="P558" s="268"/>
      <c r="Q558" s="268"/>
      <c r="R558" s="256"/>
      <c r="S558" s="268"/>
      <c r="T558" s="268"/>
      <c r="U558" s="268"/>
      <c r="V558" s="261"/>
      <c r="W558" s="265"/>
      <c r="X558" s="274"/>
      <c r="Y558" s="268"/>
      <c r="Z558" s="271"/>
      <c r="AA558" s="271"/>
    </row>
    <row r="559" spans="1:27" s="136" customFormat="1" ht="12.75">
      <c r="A559" s="193"/>
      <c r="B559" s="272"/>
      <c r="C559" s="273"/>
      <c r="D559" s="246"/>
      <c r="E559" s="260"/>
      <c r="F559" s="260"/>
      <c r="G559" s="261"/>
      <c r="H559" s="271"/>
      <c r="I559" s="263"/>
      <c r="J559" s="264"/>
      <c r="K559" s="265"/>
      <c r="L559" s="266"/>
      <c r="M559" s="274"/>
      <c r="N559" s="268"/>
      <c r="O559" s="268"/>
      <c r="P559" s="268"/>
      <c r="Q559" s="268"/>
      <c r="R559" s="256"/>
      <c r="S559" s="268"/>
      <c r="T559" s="268"/>
      <c r="U559" s="268"/>
      <c r="V559" s="261"/>
      <c r="W559" s="265"/>
      <c r="X559" s="274"/>
      <c r="Y559" s="268"/>
      <c r="Z559" s="271"/>
      <c r="AA559" s="271"/>
    </row>
    <row r="560" spans="1:27" s="136" customFormat="1" ht="12.75">
      <c r="A560" s="193"/>
      <c r="B560" s="272"/>
      <c r="C560" s="273"/>
      <c r="D560" s="246"/>
      <c r="E560" s="260"/>
      <c r="F560" s="260"/>
      <c r="G560" s="261"/>
      <c r="H560" s="271"/>
      <c r="I560" s="263"/>
      <c r="J560" s="264"/>
      <c r="K560" s="265"/>
      <c r="L560" s="266"/>
      <c r="M560" s="274"/>
      <c r="N560" s="268"/>
      <c r="O560" s="268"/>
      <c r="P560" s="268"/>
      <c r="Q560" s="268"/>
      <c r="R560" s="256"/>
      <c r="S560" s="268"/>
      <c r="T560" s="268"/>
      <c r="U560" s="268"/>
      <c r="V560" s="261"/>
      <c r="W560" s="265"/>
      <c r="X560" s="274"/>
      <c r="Y560" s="268"/>
      <c r="Z560" s="271"/>
      <c r="AA560" s="271"/>
    </row>
    <row r="561" spans="1:27" s="136" customFormat="1" ht="12.75">
      <c r="A561" s="193"/>
      <c r="B561" s="272"/>
      <c r="C561" s="273"/>
      <c r="D561" s="246"/>
      <c r="E561" s="260"/>
      <c r="F561" s="260"/>
      <c r="G561" s="261"/>
      <c r="H561" s="271"/>
      <c r="I561" s="263"/>
      <c r="J561" s="264"/>
      <c r="K561" s="265"/>
      <c r="L561" s="266"/>
      <c r="M561" s="274"/>
      <c r="N561" s="268"/>
      <c r="O561" s="268"/>
      <c r="P561" s="268"/>
      <c r="Q561" s="268"/>
      <c r="R561" s="256"/>
      <c r="S561" s="268"/>
      <c r="T561" s="268"/>
      <c r="U561" s="268"/>
      <c r="V561" s="261"/>
      <c r="W561" s="265"/>
      <c r="X561" s="274"/>
      <c r="Y561" s="268"/>
      <c r="Z561" s="271"/>
      <c r="AA561" s="271"/>
    </row>
    <row r="562" spans="1:27" s="136" customFormat="1" ht="12.75">
      <c r="A562" s="193"/>
      <c r="B562" s="272"/>
      <c r="C562" s="273"/>
      <c r="D562" s="246"/>
      <c r="E562" s="260"/>
      <c r="F562" s="260"/>
      <c r="G562" s="261"/>
      <c r="H562" s="271"/>
      <c r="I562" s="263"/>
      <c r="J562" s="264"/>
      <c r="K562" s="265"/>
      <c r="L562" s="266"/>
      <c r="M562" s="274"/>
      <c r="N562" s="268"/>
      <c r="O562" s="268"/>
      <c r="P562" s="268"/>
      <c r="Q562" s="268"/>
      <c r="R562" s="256"/>
      <c r="S562" s="268"/>
      <c r="T562" s="268"/>
      <c r="U562" s="268"/>
      <c r="V562" s="261"/>
      <c r="W562" s="265"/>
      <c r="X562" s="274"/>
      <c r="Y562" s="268"/>
      <c r="Z562" s="271"/>
      <c r="AA562" s="271"/>
    </row>
    <row r="563" spans="1:27" s="136" customFormat="1" ht="12.75">
      <c r="A563" s="193"/>
      <c r="B563" s="272"/>
      <c r="C563" s="273"/>
      <c r="D563" s="246"/>
      <c r="E563" s="260"/>
      <c r="F563" s="260"/>
      <c r="G563" s="261"/>
      <c r="H563" s="271"/>
      <c r="I563" s="263"/>
      <c r="J563" s="264"/>
      <c r="K563" s="265"/>
      <c r="L563" s="266"/>
      <c r="M563" s="274"/>
      <c r="N563" s="268"/>
      <c r="O563" s="268"/>
      <c r="P563" s="268"/>
      <c r="Q563" s="268"/>
      <c r="R563" s="256"/>
      <c r="S563" s="268"/>
      <c r="T563" s="268"/>
      <c r="U563" s="268"/>
      <c r="V563" s="261"/>
      <c r="W563" s="265"/>
      <c r="X563" s="274"/>
      <c r="Y563" s="268"/>
      <c r="Z563" s="271"/>
      <c r="AA563" s="271"/>
    </row>
    <row r="564" spans="1:27" s="136" customFormat="1" ht="12.75">
      <c r="A564" s="193"/>
      <c r="B564" s="272"/>
      <c r="C564" s="273"/>
      <c r="D564" s="246"/>
      <c r="E564" s="260"/>
      <c r="F564" s="260"/>
      <c r="G564" s="261"/>
      <c r="H564" s="271"/>
      <c r="I564" s="263"/>
      <c r="J564" s="264"/>
      <c r="K564" s="265"/>
      <c r="L564" s="266"/>
      <c r="M564" s="274"/>
      <c r="N564" s="268"/>
      <c r="O564" s="268"/>
      <c r="P564" s="268"/>
      <c r="Q564" s="268"/>
      <c r="R564" s="256"/>
      <c r="S564" s="268"/>
      <c r="T564" s="268"/>
      <c r="U564" s="268"/>
      <c r="V564" s="261"/>
      <c r="W564" s="265"/>
      <c r="X564" s="274"/>
      <c r="Y564" s="268"/>
      <c r="Z564" s="271"/>
      <c r="AA564" s="271"/>
    </row>
    <row r="565" spans="1:27" s="136" customFormat="1" ht="12.75">
      <c r="A565" s="193"/>
      <c r="B565" s="272"/>
      <c r="C565" s="273"/>
      <c r="D565" s="246"/>
      <c r="E565" s="260"/>
      <c r="F565" s="260"/>
      <c r="G565" s="261"/>
      <c r="H565" s="271"/>
      <c r="I565" s="263"/>
      <c r="J565" s="264"/>
      <c r="K565" s="265"/>
      <c r="L565" s="266"/>
      <c r="M565" s="274"/>
      <c r="N565" s="268"/>
      <c r="O565" s="268"/>
      <c r="P565" s="268"/>
      <c r="Q565" s="268"/>
      <c r="R565" s="256"/>
      <c r="S565" s="268"/>
      <c r="T565" s="268"/>
      <c r="U565" s="268"/>
      <c r="V565" s="261"/>
      <c r="W565" s="265"/>
      <c r="X565" s="274"/>
      <c r="Y565" s="268"/>
      <c r="Z565" s="271"/>
      <c r="AA565" s="271"/>
    </row>
    <row r="566" spans="1:27" s="136" customFormat="1" ht="12.75">
      <c r="A566" s="193"/>
      <c r="B566" s="272"/>
      <c r="C566" s="273"/>
      <c r="D566" s="246"/>
      <c r="E566" s="260"/>
      <c r="F566" s="260"/>
      <c r="G566" s="261"/>
      <c r="H566" s="271"/>
      <c r="I566" s="263"/>
      <c r="J566" s="264"/>
      <c r="K566" s="265"/>
      <c r="L566" s="266"/>
      <c r="M566" s="274"/>
      <c r="N566" s="268"/>
      <c r="O566" s="268"/>
      <c r="P566" s="268"/>
      <c r="Q566" s="268"/>
      <c r="R566" s="256"/>
      <c r="S566" s="268"/>
      <c r="T566" s="268"/>
      <c r="U566" s="268"/>
      <c r="V566" s="261"/>
      <c r="W566" s="265"/>
      <c r="X566" s="274"/>
      <c r="Y566" s="268"/>
      <c r="Z566" s="271"/>
      <c r="AA566" s="271"/>
    </row>
    <row r="567" spans="1:27" s="136" customFormat="1" ht="12.75">
      <c r="A567" s="193"/>
      <c r="B567" s="272"/>
      <c r="C567" s="273"/>
      <c r="D567" s="246"/>
      <c r="E567" s="260"/>
      <c r="F567" s="260"/>
      <c r="G567" s="261"/>
      <c r="H567" s="271"/>
      <c r="I567" s="263"/>
      <c r="J567" s="264"/>
      <c r="K567" s="265"/>
      <c r="L567" s="266"/>
      <c r="M567" s="274"/>
      <c r="N567" s="268"/>
      <c r="O567" s="268"/>
      <c r="P567" s="268"/>
      <c r="Q567" s="268"/>
      <c r="R567" s="256"/>
      <c r="S567" s="268"/>
      <c r="T567" s="268"/>
      <c r="U567" s="268"/>
      <c r="V567" s="261"/>
      <c r="W567" s="265"/>
      <c r="X567" s="274"/>
      <c r="Y567" s="268"/>
      <c r="Z567" s="271"/>
      <c r="AA567" s="271"/>
    </row>
    <row r="568" spans="1:27" s="136" customFormat="1" ht="12.75">
      <c r="A568" s="193"/>
      <c r="B568" s="272"/>
      <c r="C568" s="273"/>
      <c r="D568" s="246"/>
      <c r="E568" s="260"/>
      <c r="F568" s="260"/>
      <c r="G568" s="261"/>
      <c r="H568" s="271"/>
      <c r="I568" s="263"/>
      <c r="J568" s="264"/>
      <c r="K568" s="265"/>
      <c r="L568" s="266"/>
      <c r="M568" s="274"/>
      <c r="N568" s="268"/>
      <c r="O568" s="268"/>
      <c r="P568" s="268"/>
      <c r="Q568" s="268"/>
      <c r="R568" s="256"/>
      <c r="S568" s="268"/>
      <c r="T568" s="268"/>
      <c r="U568" s="268"/>
      <c r="V568" s="261"/>
      <c r="W568" s="265"/>
      <c r="X568" s="274"/>
      <c r="Y568" s="268"/>
      <c r="Z568" s="271"/>
      <c r="AA568" s="271"/>
    </row>
    <row r="569" spans="1:27" s="136" customFormat="1" ht="12.75">
      <c r="A569" s="193"/>
      <c r="B569" s="272"/>
      <c r="C569" s="273"/>
      <c r="D569" s="246"/>
      <c r="E569" s="260"/>
      <c r="F569" s="260"/>
      <c r="G569" s="261"/>
      <c r="H569" s="271"/>
      <c r="I569" s="263"/>
      <c r="J569" s="264"/>
      <c r="K569" s="265"/>
      <c r="L569" s="266"/>
      <c r="M569" s="274"/>
      <c r="N569" s="268"/>
      <c r="O569" s="268"/>
      <c r="P569" s="268"/>
      <c r="Q569" s="268"/>
      <c r="R569" s="256"/>
      <c r="S569" s="268"/>
      <c r="T569" s="268"/>
      <c r="U569" s="268"/>
      <c r="V569" s="261"/>
      <c r="W569" s="265"/>
      <c r="X569" s="274"/>
      <c r="Y569" s="268"/>
      <c r="Z569" s="271"/>
      <c r="AA569" s="271"/>
    </row>
    <row r="570" spans="1:27" s="136" customFormat="1" ht="12.75">
      <c r="A570" s="193"/>
      <c r="B570" s="272"/>
      <c r="C570" s="273"/>
      <c r="D570" s="246"/>
      <c r="E570" s="260"/>
      <c r="F570" s="260"/>
      <c r="G570" s="261"/>
      <c r="H570" s="271"/>
      <c r="I570" s="263"/>
      <c r="J570" s="264"/>
      <c r="K570" s="265"/>
      <c r="L570" s="266"/>
      <c r="M570" s="274"/>
      <c r="N570" s="268"/>
      <c r="O570" s="268"/>
      <c r="P570" s="268"/>
      <c r="Q570" s="268"/>
      <c r="R570" s="256"/>
      <c r="S570" s="268"/>
      <c r="T570" s="268"/>
      <c r="U570" s="268"/>
      <c r="V570" s="261"/>
      <c r="W570" s="265"/>
      <c r="X570" s="274"/>
      <c r="Y570" s="268"/>
      <c r="Z570" s="271"/>
      <c r="AA570" s="271"/>
    </row>
    <row r="571" spans="1:27" s="136" customFormat="1" ht="12.75">
      <c r="A571" s="193"/>
      <c r="B571" s="272"/>
      <c r="C571" s="273"/>
      <c r="D571" s="246"/>
      <c r="E571" s="260"/>
      <c r="F571" s="260"/>
      <c r="G571" s="261"/>
      <c r="H571" s="271"/>
      <c r="I571" s="263"/>
      <c r="J571" s="264"/>
      <c r="K571" s="265"/>
      <c r="L571" s="266"/>
      <c r="M571" s="274"/>
      <c r="N571" s="268"/>
      <c r="O571" s="268"/>
      <c r="P571" s="268"/>
      <c r="Q571" s="268"/>
      <c r="R571" s="256"/>
      <c r="S571" s="268"/>
      <c r="T571" s="268"/>
      <c r="U571" s="268"/>
      <c r="V571" s="261"/>
      <c r="W571" s="265"/>
      <c r="X571" s="274"/>
      <c r="Y571" s="268"/>
      <c r="Z571" s="271"/>
      <c r="AA571" s="271"/>
    </row>
    <row r="572" spans="1:27" s="136" customFormat="1" ht="12.75">
      <c r="A572" s="193"/>
      <c r="B572" s="272"/>
      <c r="C572" s="273"/>
      <c r="D572" s="246"/>
      <c r="E572" s="260"/>
      <c r="F572" s="260"/>
      <c r="G572" s="261"/>
      <c r="H572" s="271"/>
      <c r="I572" s="263"/>
      <c r="J572" s="264"/>
      <c r="K572" s="265"/>
      <c r="L572" s="266"/>
      <c r="M572" s="274"/>
      <c r="N572" s="268"/>
      <c r="O572" s="268"/>
      <c r="P572" s="268"/>
      <c r="Q572" s="268"/>
      <c r="R572" s="256"/>
      <c r="S572" s="268"/>
      <c r="T572" s="268"/>
      <c r="U572" s="268"/>
      <c r="V572" s="261"/>
      <c r="W572" s="265"/>
      <c r="X572" s="274"/>
      <c r="Y572" s="268"/>
      <c r="Z572" s="271"/>
      <c r="AA572" s="271"/>
    </row>
    <row r="573" spans="1:27" s="136" customFormat="1" ht="12.75">
      <c r="A573" s="193"/>
      <c r="B573" s="272"/>
      <c r="C573" s="273"/>
      <c r="D573" s="246"/>
      <c r="E573" s="260"/>
      <c r="F573" s="260"/>
      <c r="G573" s="261"/>
      <c r="H573" s="271"/>
      <c r="I573" s="263"/>
      <c r="J573" s="264"/>
      <c r="K573" s="265"/>
      <c r="L573" s="266"/>
      <c r="M573" s="274"/>
      <c r="N573" s="268"/>
      <c r="O573" s="268"/>
      <c r="P573" s="268"/>
      <c r="Q573" s="268"/>
      <c r="R573" s="256"/>
      <c r="S573" s="268"/>
      <c r="T573" s="268"/>
      <c r="U573" s="268"/>
      <c r="V573" s="261"/>
      <c r="W573" s="265"/>
      <c r="X573" s="274"/>
      <c r="Y573" s="268"/>
      <c r="Z573" s="271"/>
      <c r="AA573" s="271"/>
    </row>
    <row r="574" spans="1:27" s="136" customFormat="1" ht="12.75">
      <c r="A574" s="193"/>
      <c r="B574" s="272"/>
      <c r="C574" s="273"/>
      <c r="D574" s="246"/>
      <c r="E574" s="260"/>
      <c r="F574" s="260"/>
      <c r="G574" s="261"/>
      <c r="H574" s="271"/>
      <c r="I574" s="263"/>
      <c r="J574" s="264"/>
      <c r="K574" s="265"/>
      <c r="L574" s="266"/>
      <c r="M574" s="274"/>
      <c r="N574" s="268"/>
      <c r="O574" s="268"/>
      <c r="P574" s="268"/>
      <c r="Q574" s="268"/>
      <c r="R574" s="256"/>
      <c r="S574" s="268"/>
      <c r="T574" s="268"/>
      <c r="U574" s="268"/>
      <c r="V574" s="261"/>
      <c r="W574" s="265"/>
      <c r="X574" s="274"/>
      <c r="Y574" s="268"/>
      <c r="Z574" s="271"/>
      <c r="AA574" s="271"/>
    </row>
    <row r="575" spans="1:27" s="136" customFormat="1" ht="12.75">
      <c r="A575" s="193"/>
      <c r="B575" s="272"/>
      <c r="C575" s="273"/>
      <c r="D575" s="246"/>
      <c r="E575" s="260"/>
      <c r="F575" s="260"/>
      <c r="G575" s="261"/>
      <c r="H575" s="271"/>
      <c r="I575" s="263"/>
      <c r="J575" s="264"/>
      <c r="K575" s="265"/>
      <c r="L575" s="266"/>
      <c r="M575" s="274"/>
      <c r="N575" s="268"/>
      <c r="O575" s="268"/>
      <c r="P575" s="268"/>
      <c r="Q575" s="268"/>
      <c r="R575" s="256"/>
      <c r="S575" s="268"/>
      <c r="T575" s="268"/>
      <c r="U575" s="268"/>
      <c r="V575" s="261"/>
      <c r="W575" s="265"/>
      <c r="X575" s="274"/>
      <c r="Y575" s="268"/>
      <c r="Z575" s="271"/>
      <c r="AA575" s="271"/>
    </row>
    <row r="576" spans="1:27" s="136" customFormat="1" ht="12.75">
      <c r="A576" s="193"/>
      <c r="B576" s="272"/>
      <c r="C576" s="273"/>
      <c r="D576" s="246"/>
      <c r="E576" s="260"/>
      <c r="F576" s="260"/>
      <c r="G576" s="261"/>
      <c r="H576" s="271"/>
      <c r="I576" s="263"/>
      <c r="J576" s="264"/>
      <c r="K576" s="265"/>
      <c r="L576" s="266"/>
      <c r="M576" s="274"/>
      <c r="N576" s="268"/>
      <c r="O576" s="268"/>
      <c r="P576" s="268"/>
      <c r="Q576" s="268"/>
      <c r="R576" s="256"/>
      <c r="S576" s="268"/>
      <c r="T576" s="268"/>
      <c r="U576" s="268"/>
      <c r="V576" s="261"/>
      <c r="W576" s="265"/>
      <c r="X576" s="274"/>
      <c r="Y576" s="268"/>
      <c r="Z576" s="271"/>
      <c r="AA576" s="271"/>
    </row>
    <row r="577" spans="1:27" s="136" customFormat="1" ht="12.75">
      <c r="A577" s="193"/>
      <c r="B577" s="272"/>
      <c r="C577" s="273"/>
      <c r="D577" s="246"/>
      <c r="E577" s="260"/>
      <c r="F577" s="260"/>
      <c r="G577" s="261"/>
      <c r="H577" s="271"/>
      <c r="I577" s="263"/>
      <c r="J577" s="264"/>
      <c r="K577" s="265"/>
      <c r="L577" s="266"/>
      <c r="M577" s="274"/>
      <c r="N577" s="268"/>
      <c r="O577" s="268"/>
      <c r="P577" s="268"/>
      <c r="Q577" s="268"/>
      <c r="R577" s="256"/>
      <c r="S577" s="268"/>
      <c r="T577" s="268"/>
      <c r="U577" s="268"/>
      <c r="V577" s="261"/>
      <c r="W577" s="265"/>
      <c r="X577" s="274"/>
      <c r="Y577" s="268"/>
      <c r="Z577" s="271"/>
      <c r="AA577" s="271"/>
    </row>
    <row r="578" spans="1:27" s="136" customFormat="1" ht="12.75">
      <c r="A578" s="193"/>
      <c r="B578" s="272"/>
      <c r="C578" s="273"/>
      <c r="D578" s="246"/>
      <c r="E578" s="260"/>
      <c r="F578" s="260"/>
      <c r="G578" s="261"/>
      <c r="H578" s="271"/>
      <c r="I578" s="263"/>
      <c r="J578" s="264"/>
      <c r="K578" s="265"/>
      <c r="L578" s="266"/>
      <c r="M578" s="274"/>
      <c r="N578" s="268"/>
      <c r="O578" s="268"/>
      <c r="P578" s="268"/>
      <c r="Q578" s="268"/>
      <c r="R578" s="256"/>
      <c r="S578" s="268"/>
      <c r="T578" s="268"/>
      <c r="U578" s="268"/>
      <c r="V578" s="261"/>
      <c r="W578" s="265"/>
      <c r="X578" s="274"/>
      <c r="Y578" s="268"/>
      <c r="Z578" s="271"/>
      <c r="AA578" s="271"/>
    </row>
    <row r="579" spans="1:27" s="136" customFormat="1" ht="12.75">
      <c r="A579" s="193"/>
      <c r="B579" s="272"/>
      <c r="C579" s="273"/>
      <c r="D579" s="246"/>
      <c r="E579" s="260"/>
      <c r="F579" s="260"/>
      <c r="G579" s="261"/>
      <c r="H579" s="271"/>
      <c r="I579" s="263"/>
      <c r="J579" s="264"/>
      <c r="K579" s="265"/>
      <c r="L579" s="266"/>
      <c r="M579" s="274"/>
      <c r="N579" s="268"/>
      <c r="O579" s="268"/>
      <c r="P579" s="268"/>
      <c r="Q579" s="268"/>
      <c r="R579" s="256"/>
      <c r="S579" s="268"/>
      <c r="T579" s="268"/>
      <c r="U579" s="268"/>
      <c r="V579" s="261"/>
      <c r="W579" s="265"/>
      <c r="X579" s="274"/>
      <c r="Y579" s="268"/>
      <c r="Z579" s="271"/>
      <c r="AA579" s="271"/>
    </row>
    <row r="580" spans="1:27" s="136" customFormat="1" ht="12.75">
      <c r="A580" s="193"/>
      <c r="B580" s="272"/>
      <c r="C580" s="273"/>
      <c r="D580" s="246"/>
      <c r="E580" s="260"/>
      <c r="F580" s="260"/>
      <c r="G580" s="261"/>
      <c r="H580" s="271"/>
      <c r="I580" s="263"/>
      <c r="J580" s="264"/>
      <c r="K580" s="265"/>
      <c r="L580" s="266"/>
      <c r="M580" s="274"/>
      <c r="N580" s="268"/>
      <c r="O580" s="268"/>
      <c r="P580" s="268"/>
      <c r="Q580" s="268"/>
      <c r="R580" s="256"/>
      <c r="S580" s="268"/>
      <c r="T580" s="268"/>
      <c r="U580" s="268"/>
      <c r="V580" s="261"/>
      <c r="W580" s="265"/>
      <c r="X580" s="274"/>
      <c r="Y580" s="268"/>
      <c r="Z580" s="271"/>
      <c r="AA580" s="271"/>
    </row>
    <row r="581" spans="1:27" s="136" customFormat="1" ht="12.75">
      <c r="A581" s="193"/>
      <c r="B581" s="272"/>
      <c r="C581" s="273"/>
      <c r="D581" s="246"/>
      <c r="E581" s="260"/>
      <c r="F581" s="260"/>
      <c r="G581" s="261"/>
      <c r="H581" s="271"/>
      <c r="I581" s="263"/>
      <c r="J581" s="264"/>
      <c r="K581" s="265"/>
      <c r="L581" s="266"/>
      <c r="M581" s="274"/>
      <c r="N581" s="268"/>
      <c r="O581" s="268"/>
      <c r="P581" s="268"/>
      <c r="Q581" s="268"/>
      <c r="R581" s="256"/>
      <c r="S581" s="268"/>
      <c r="T581" s="268"/>
      <c r="U581" s="268"/>
      <c r="V581" s="261"/>
      <c r="W581" s="265"/>
      <c r="X581" s="274"/>
      <c r="Y581" s="268"/>
      <c r="Z581" s="271"/>
      <c r="AA581" s="271"/>
    </row>
    <row r="582" spans="1:27" s="136" customFormat="1" ht="12.75">
      <c r="A582" s="193"/>
      <c r="B582" s="272"/>
      <c r="C582" s="273"/>
      <c r="D582" s="246"/>
      <c r="E582" s="260"/>
      <c r="F582" s="260"/>
      <c r="G582" s="261"/>
      <c r="H582" s="271"/>
      <c r="I582" s="263"/>
      <c r="J582" s="264"/>
      <c r="K582" s="265"/>
      <c r="L582" s="266"/>
      <c r="M582" s="274"/>
      <c r="N582" s="268"/>
      <c r="O582" s="268"/>
      <c r="P582" s="268"/>
      <c r="Q582" s="268"/>
      <c r="R582" s="256"/>
      <c r="S582" s="268"/>
      <c r="T582" s="268"/>
      <c r="U582" s="268"/>
      <c r="V582" s="261"/>
      <c r="W582" s="265"/>
      <c r="X582" s="274"/>
      <c r="Y582" s="268"/>
      <c r="Z582" s="271"/>
      <c r="AA582" s="271"/>
    </row>
    <row r="583" spans="1:27" s="136" customFormat="1" ht="12.75">
      <c r="A583" s="193"/>
      <c r="B583" s="272"/>
      <c r="C583" s="273"/>
      <c r="D583" s="246"/>
      <c r="E583" s="260"/>
      <c r="F583" s="260"/>
      <c r="G583" s="261"/>
      <c r="H583" s="271"/>
      <c r="I583" s="263"/>
      <c r="J583" s="264"/>
      <c r="K583" s="265"/>
      <c r="L583" s="266"/>
      <c r="M583" s="274"/>
      <c r="N583" s="268"/>
      <c r="O583" s="268"/>
      <c r="P583" s="268"/>
      <c r="Q583" s="268"/>
      <c r="R583" s="256"/>
      <c r="S583" s="268"/>
      <c r="T583" s="268"/>
      <c r="U583" s="268"/>
      <c r="V583" s="261"/>
      <c r="W583" s="265"/>
      <c r="X583" s="274"/>
      <c r="Y583" s="268"/>
      <c r="Z583" s="271"/>
      <c r="AA583" s="271"/>
    </row>
    <row r="584" spans="1:27" s="136" customFormat="1" ht="12.75">
      <c r="A584" s="193"/>
      <c r="B584" s="272"/>
      <c r="C584" s="273"/>
      <c r="D584" s="246"/>
      <c r="E584" s="260"/>
      <c r="F584" s="260"/>
      <c r="G584" s="261"/>
      <c r="H584" s="271"/>
      <c r="I584" s="263"/>
      <c r="J584" s="264"/>
      <c r="K584" s="265"/>
      <c r="L584" s="266"/>
      <c r="M584" s="274"/>
      <c r="N584" s="268"/>
      <c r="O584" s="268"/>
      <c r="P584" s="268"/>
      <c r="Q584" s="268"/>
      <c r="R584" s="256"/>
      <c r="S584" s="268"/>
      <c r="T584" s="268"/>
      <c r="U584" s="268"/>
      <c r="V584" s="261"/>
      <c r="W584" s="265"/>
      <c r="X584" s="274"/>
      <c r="Y584" s="268"/>
      <c r="Z584" s="271"/>
      <c r="AA584" s="271"/>
    </row>
    <row r="585" spans="1:27" s="136" customFormat="1" ht="12.75">
      <c r="A585" s="193"/>
      <c r="B585" s="272"/>
      <c r="C585" s="273"/>
      <c r="D585" s="246"/>
      <c r="E585" s="260"/>
      <c r="F585" s="260"/>
      <c r="G585" s="261"/>
      <c r="H585" s="271"/>
      <c r="I585" s="263"/>
      <c r="J585" s="264"/>
      <c r="K585" s="265"/>
      <c r="L585" s="266"/>
      <c r="M585" s="274"/>
      <c r="N585" s="268"/>
      <c r="O585" s="268"/>
      <c r="P585" s="268"/>
      <c r="Q585" s="268"/>
      <c r="R585" s="256"/>
      <c r="S585" s="268"/>
      <c r="T585" s="268"/>
      <c r="U585" s="268"/>
      <c r="V585" s="261"/>
      <c r="W585" s="265"/>
      <c r="X585" s="274"/>
      <c r="Y585" s="268"/>
      <c r="Z585" s="271"/>
      <c r="AA585" s="271"/>
    </row>
    <row r="586" spans="1:27" s="136" customFormat="1" ht="12.75">
      <c r="A586" s="193"/>
      <c r="B586" s="272"/>
      <c r="C586" s="273"/>
      <c r="D586" s="246"/>
      <c r="E586" s="260"/>
      <c r="F586" s="260"/>
      <c r="G586" s="261"/>
      <c r="H586" s="271"/>
      <c r="I586" s="263"/>
      <c r="J586" s="264"/>
      <c r="K586" s="265"/>
      <c r="L586" s="266"/>
      <c r="M586" s="274"/>
      <c r="N586" s="268"/>
      <c r="O586" s="268"/>
      <c r="P586" s="268"/>
      <c r="Q586" s="268"/>
      <c r="R586" s="256"/>
      <c r="S586" s="268"/>
      <c r="T586" s="268"/>
      <c r="U586" s="268"/>
      <c r="V586" s="261"/>
      <c r="W586" s="265"/>
      <c r="X586" s="274"/>
      <c r="Y586" s="268"/>
      <c r="Z586" s="271"/>
      <c r="AA586" s="271"/>
    </row>
    <row r="587" spans="1:27" s="136" customFormat="1" ht="12.75">
      <c r="A587" s="193"/>
      <c r="B587" s="272"/>
      <c r="C587" s="273"/>
      <c r="D587" s="246"/>
      <c r="E587" s="260"/>
      <c r="F587" s="260"/>
      <c r="G587" s="261"/>
      <c r="H587" s="271"/>
      <c r="I587" s="263"/>
      <c r="J587" s="264"/>
      <c r="K587" s="265"/>
      <c r="L587" s="266"/>
      <c r="M587" s="274"/>
      <c r="N587" s="268"/>
      <c r="O587" s="268"/>
      <c r="P587" s="268"/>
      <c r="Q587" s="268"/>
      <c r="R587" s="256"/>
      <c r="S587" s="268"/>
      <c r="T587" s="268"/>
      <c r="U587" s="268"/>
      <c r="V587" s="261"/>
      <c r="W587" s="265"/>
      <c r="X587" s="274"/>
      <c r="Y587" s="268"/>
      <c r="Z587" s="271"/>
      <c r="AA587" s="271"/>
    </row>
    <row r="588" spans="1:27" s="136" customFormat="1" ht="12.75">
      <c r="A588" s="193"/>
      <c r="B588" s="272"/>
      <c r="C588" s="273"/>
      <c r="D588" s="246"/>
      <c r="E588" s="260"/>
      <c r="F588" s="260"/>
      <c r="G588" s="261"/>
      <c r="H588" s="271"/>
      <c r="I588" s="263"/>
      <c r="J588" s="264"/>
      <c r="K588" s="265"/>
      <c r="L588" s="266"/>
      <c r="M588" s="274"/>
      <c r="N588" s="268"/>
      <c r="O588" s="268"/>
      <c r="P588" s="268"/>
      <c r="Q588" s="268"/>
      <c r="R588" s="256"/>
      <c r="S588" s="268"/>
      <c r="T588" s="268"/>
      <c r="U588" s="268"/>
      <c r="V588" s="261"/>
      <c r="W588" s="265"/>
      <c r="X588" s="274"/>
      <c r="Y588" s="268"/>
      <c r="Z588" s="271"/>
      <c r="AA588" s="271"/>
    </row>
    <row r="589" spans="1:27" s="136" customFormat="1" ht="12.75">
      <c r="A589" s="193"/>
      <c r="B589" s="272"/>
      <c r="C589" s="273"/>
      <c r="D589" s="246"/>
      <c r="E589" s="260"/>
      <c r="F589" s="260"/>
      <c r="G589" s="261"/>
      <c r="H589" s="271"/>
      <c r="I589" s="263"/>
      <c r="J589" s="264"/>
      <c r="K589" s="265"/>
      <c r="L589" s="266"/>
      <c r="M589" s="274"/>
      <c r="N589" s="268"/>
      <c r="O589" s="268"/>
      <c r="P589" s="268"/>
      <c r="Q589" s="268"/>
      <c r="R589" s="256"/>
      <c r="S589" s="268"/>
      <c r="T589" s="268"/>
      <c r="U589" s="268"/>
      <c r="V589" s="261"/>
      <c r="W589" s="265"/>
      <c r="X589" s="274"/>
      <c r="Y589" s="268"/>
      <c r="Z589" s="271"/>
      <c r="AA589" s="271"/>
    </row>
    <row r="590" spans="1:27" s="136" customFormat="1" ht="12.75">
      <c r="A590" s="193"/>
      <c r="B590" s="272"/>
      <c r="C590" s="273"/>
      <c r="D590" s="246"/>
      <c r="E590" s="260"/>
      <c r="F590" s="260"/>
      <c r="G590" s="261"/>
      <c r="H590" s="271"/>
      <c r="I590" s="263"/>
      <c r="J590" s="264"/>
      <c r="K590" s="265"/>
      <c r="L590" s="266"/>
      <c r="M590" s="274"/>
      <c r="N590" s="268"/>
      <c r="O590" s="268"/>
      <c r="P590" s="268"/>
      <c r="Q590" s="268"/>
      <c r="R590" s="256"/>
      <c r="S590" s="268"/>
      <c r="T590" s="268"/>
      <c r="U590" s="268"/>
      <c r="V590" s="261"/>
      <c r="W590" s="265"/>
      <c r="X590" s="274"/>
      <c r="Y590" s="268"/>
      <c r="Z590" s="271"/>
      <c r="AA590" s="271"/>
    </row>
    <row r="591" spans="1:27" s="136" customFormat="1" ht="12.75">
      <c r="A591" s="193"/>
      <c r="B591" s="272"/>
      <c r="C591" s="273"/>
      <c r="D591" s="246"/>
      <c r="E591" s="260"/>
      <c r="F591" s="260"/>
      <c r="G591" s="261"/>
      <c r="H591" s="271"/>
      <c r="I591" s="263"/>
      <c r="J591" s="264"/>
      <c r="K591" s="265"/>
      <c r="L591" s="266"/>
      <c r="M591" s="274"/>
      <c r="N591" s="268"/>
      <c r="O591" s="268"/>
      <c r="P591" s="268"/>
      <c r="Q591" s="268"/>
      <c r="R591" s="256"/>
      <c r="S591" s="268"/>
      <c r="T591" s="268"/>
      <c r="U591" s="268"/>
      <c r="V591" s="261"/>
      <c r="W591" s="265"/>
      <c r="X591" s="274"/>
      <c r="Y591" s="268"/>
      <c r="Z591" s="271"/>
      <c r="AA591" s="271"/>
    </row>
    <row r="592" spans="1:27" s="136" customFormat="1" ht="12.75">
      <c r="A592" s="193"/>
      <c r="B592" s="272"/>
      <c r="C592" s="273"/>
      <c r="D592" s="246"/>
      <c r="E592" s="260"/>
      <c r="F592" s="260"/>
      <c r="G592" s="261"/>
      <c r="H592" s="271"/>
      <c r="I592" s="263"/>
      <c r="J592" s="264"/>
      <c r="K592" s="265"/>
      <c r="L592" s="266"/>
      <c r="M592" s="274"/>
      <c r="N592" s="268"/>
      <c r="O592" s="268"/>
      <c r="P592" s="268"/>
      <c r="Q592" s="268"/>
      <c r="R592" s="256"/>
      <c r="S592" s="268"/>
      <c r="T592" s="268"/>
      <c r="U592" s="268"/>
      <c r="V592" s="261"/>
      <c r="W592" s="265"/>
      <c r="X592" s="274"/>
      <c r="Y592" s="268"/>
      <c r="Z592" s="271"/>
      <c r="AA592" s="271"/>
    </row>
    <row r="593" spans="1:27" s="136" customFormat="1" ht="12.75">
      <c r="A593" s="193"/>
      <c r="B593" s="272"/>
      <c r="C593" s="273"/>
      <c r="D593" s="246"/>
      <c r="E593" s="260"/>
      <c r="F593" s="260"/>
      <c r="G593" s="261"/>
      <c r="H593" s="271"/>
      <c r="I593" s="263"/>
      <c r="J593" s="264"/>
      <c r="K593" s="265"/>
      <c r="L593" s="266"/>
      <c r="M593" s="274"/>
      <c r="N593" s="268"/>
      <c r="O593" s="268"/>
      <c r="P593" s="268"/>
      <c r="Q593" s="268"/>
      <c r="R593" s="256"/>
      <c r="S593" s="268"/>
      <c r="T593" s="268"/>
      <c r="U593" s="268"/>
      <c r="V593" s="261"/>
      <c r="W593" s="265"/>
      <c r="X593" s="274"/>
      <c r="Y593" s="268"/>
      <c r="Z593" s="271"/>
      <c r="AA593" s="271"/>
    </row>
    <row r="594" spans="1:27" s="136" customFormat="1" ht="12.75">
      <c r="A594" s="193"/>
      <c r="B594" s="272"/>
      <c r="C594" s="273"/>
      <c r="D594" s="246"/>
      <c r="E594" s="260"/>
      <c r="F594" s="260"/>
      <c r="G594" s="261"/>
      <c r="H594" s="271"/>
      <c r="I594" s="263"/>
      <c r="J594" s="264"/>
      <c r="K594" s="265"/>
      <c r="L594" s="266"/>
      <c r="M594" s="274"/>
      <c r="N594" s="268"/>
      <c r="O594" s="268"/>
      <c r="P594" s="268"/>
      <c r="Q594" s="268"/>
      <c r="R594" s="256"/>
      <c r="S594" s="268"/>
      <c r="T594" s="268"/>
      <c r="U594" s="268"/>
      <c r="V594" s="261"/>
      <c r="W594" s="265"/>
      <c r="X594" s="274"/>
      <c r="Y594" s="268"/>
      <c r="Z594" s="271"/>
      <c r="AA594" s="271"/>
    </row>
    <row r="595" spans="1:27" s="136" customFormat="1" ht="12.75">
      <c r="A595" s="193"/>
      <c r="B595" s="272"/>
      <c r="C595" s="273"/>
      <c r="D595" s="246"/>
      <c r="E595" s="260"/>
      <c r="F595" s="260"/>
      <c r="G595" s="261"/>
      <c r="H595" s="271"/>
      <c r="I595" s="263"/>
      <c r="J595" s="264"/>
      <c r="K595" s="265"/>
      <c r="L595" s="266"/>
      <c r="M595" s="274"/>
      <c r="N595" s="268"/>
      <c r="O595" s="268"/>
      <c r="P595" s="268"/>
      <c r="Q595" s="268"/>
      <c r="R595" s="256"/>
      <c r="S595" s="268"/>
      <c r="T595" s="268"/>
      <c r="U595" s="268"/>
      <c r="V595" s="261"/>
      <c r="W595" s="265"/>
      <c r="X595" s="274"/>
      <c r="Y595" s="268"/>
      <c r="Z595" s="271"/>
      <c r="AA595" s="271"/>
    </row>
    <row r="596" spans="1:27" s="136" customFormat="1" ht="12.75">
      <c r="A596" s="193"/>
      <c r="B596" s="272"/>
      <c r="C596" s="273"/>
      <c r="D596" s="246"/>
      <c r="E596" s="260"/>
      <c r="F596" s="260"/>
      <c r="G596" s="261"/>
      <c r="H596" s="271"/>
      <c r="I596" s="263"/>
      <c r="J596" s="264"/>
      <c r="K596" s="265"/>
      <c r="L596" s="266"/>
      <c r="M596" s="274"/>
      <c r="N596" s="268"/>
      <c r="O596" s="268"/>
      <c r="P596" s="268"/>
      <c r="Q596" s="268"/>
      <c r="R596" s="256"/>
      <c r="S596" s="268"/>
      <c r="T596" s="268"/>
      <c r="U596" s="268"/>
      <c r="V596" s="261"/>
      <c r="W596" s="265"/>
      <c r="X596" s="274"/>
      <c r="Y596" s="268"/>
      <c r="Z596" s="271"/>
      <c r="AA596" s="271"/>
    </row>
    <row r="597" spans="1:27" s="136" customFormat="1" ht="12.75">
      <c r="A597" s="193"/>
      <c r="B597" s="272"/>
      <c r="C597" s="273"/>
      <c r="D597" s="246"/>
      <c r="E597" s="260"/>
      <c r="F597" s="260"/>
      <c r="G597" s="261"/>
      <c r="H597" s="271"/>
      <c r="I597" s="263"/>
      <c r="J597" s="264"/>
      <c r="K597" s="265"/>
      <c r="L597" s="266"/>
      <c r="M597" s="274"/>
      <c r="N597" s="268"/>
      <c r="O597" s="268"/>
      <c r="P597" s="268"/>
      <c r="Q597" s="268"/>
      <c r="R597" s="256"/>
      <c r="S597" s="268"/>
      <c r="T597" s="268"/>
      <c r="U597" s="268"/>
      <c r="V597" s="261"/>
      <c r="W597" s="265"/>
      <c r="X597" s="274"/>
      <c r="Y597" s="268"/>
      <c r="Z597" s="271"/>
      <c r="AA597" s="271"/>
    </row>
    <row r="598" spans="1:27" s="136" customFormat="1" ht="12.75">
      <c r="A598" s="193"/>
      <c r="B598" s="272"/>
      <c r="C598" s="273"/>
      <c r="D598" s="246"/>
      <c r="E598" s="260"/>
      <c r="F598" s="260"/>
      <c r="G598" s="261"/>
      <c r="H598" s="271"/>
      <c r="I598" s="263"/>
      <c r="J598" s="264"/>
      <c r="K598" s="265"/>
      <c r="L598" s="266"/>
      <c r="M598" s="274"/>
      <c r="N598" s="268"/>
      <c r="O598" s="268"/>
      <c r="P598" s="268"/>
      <c r="Q598" s="268"/>
      <c r="R598" s="256"/>
      <c r="S598" s="268"/>
      <c r="T598" s="268"/>
      <c r="U598" s="268"/>
      <c r="V598" s="261"/>
      <c r="W598" s="265"/>
      <c r="X598" s="274"/>
      <c r="Y598" s="268"/>
      <c r="Z598" s="271"/>
      <c r="AA598" s="271"/>
    </row>
    <row r="599" spans="1:27" s="136" customFormat="1" ht="12.75">
      <c r="A599" s="193"/>
      <c r="B599" s="272"/>
      <c r="C599" s="273"/>
      <c r="D599" s="246"/>
      <c r="E599" s="260"/>
      <c r="F599" s="260"/>
      <c r="G599" s="261"/>
      <c r="H599" s="271"/>
      <c r="I599" s="263"/>
      <c r="J599" s="264"/>
      <c r="K599" s="265"/>
      <c r="L599" s="266"/>
      <c r="M599" s="274"/>
      <c r="N599" s="268"/>
      <c r="O599" s="268"/>
      <c r="P599" s="268"/>
      <c r="Q599" s="268"/>
      <c r="R599" s="256"/>
      <c r="S599" s="268"/>
      <c r="T599" s="268"/>
      <c r="U599" s="268"/>
      <c r="V599" s="261"/>
      <c r="W599" s="265"/>
      <c r="X599" s="274"/>
      <c r="Y599" s="268"/>
      <c r="Z599" s="271"/>
      <c r="AA599" s="271"/>
    </row>
    <row r="600" spans="2:27" ht="12.75">
      <c r="B600" s="275"/>
      <c r="C600" s="273"/>
      <c r="D600" s="246"/>
      <c r="E600" s="260"/>
      <c r="F600" s="260"/>
      <c r="G600" s="261"/>
      <c r="H600" s="271"/>
      <c r="I600" s="263"/>
      <c r="J600" s="264"/>
      <c r="K600" s="265"/>
      <c r="L600" s="266"/>
      <c r="M600" s="274"/>
      <c r="N600" s="268"/>
      <c r="O600" s="268"/>
      <c r="P600" s="268"/>
      <c r="Q600" s="268"/>
      <c r="R600" s="256"/>
      <c r="S600" s="268"/>
      <c r="T600" s="268"/>
      <c r="U600" s="268"/>
      <c r="V600" s="261"/>
      <c r="W600" s="265"/>
      <c r="X600" s="274"/>
      <c r="Y600" s="268"/>
      <c r="Z600" s="271"/>
      <c r="AA600" s="271"/>
    </row>
    <row r="601" spans="2:27" ht="12.75">
      <c r="B601" s="275"/>
      <c r="C601" s="273"/>
      <c r="D601" s="246"/>
      <c r="E601" s="260"/>
      <c r="F601" s="260"/>
      <c r="G601" s="261"/>
      <c r="H601" s="271"/>
      <c r="I601" s="263"/>
      <c r="J601" s="264"/>
      <c r="K601" s="265"/>
      <c r="L601" s="266"/>
      <c r="M601" s="274"/>
      <c r="N601" s="268"/>
      <c r="O601" s="268"/>
      <c r="P601" s="268"/>
      <c r="Q601" s="268"/>
      <c r="R601" s="256"/>
      <c r="S601" s="268"/>
      <c r="T601" s="268"/>
      <c r="U601" s="268"/>
      <c r="V601" s="261"/>
      <c r="W601" s="265"/>
      <c r="X601" s="274"/>
      <c r="Y601" s="268"/>
      <c r="Z601" s="271"/>
      <c r="AA601" s="271"/>
    </row>
  </sheetData>
  <sheetProtection selectLockedCells="1" pivotTables="0"/>
  <protectedRanges>
    <protectedRange sqref="E1" name="Nom structure"/>
    <protectedRange sqref="B17:AA601" name="SAISIE DATE"/>
    <protectedRange sqref="L1" name="SIRET"/>
    <protectedRange sqref="L2" name="Numero CNV"/>
    <protectedRange sqref="H4" name="Nom de la salle"/>
  </protectedRanges>
  <mergeCells count="46">
    <mergeCell ref="B3:AA3"/>
    <mergeCell ref="B4:B10"/>
    <mergeCell ref="C4:F4"/>
    <mergeCell ref="X4:AA4"/>
    <mergeCell ref="M13:M14"/>
    <mergeCell ref="O13:O14"/>
    <mergeCell ref="H13:H15"/>
    <mergeCell ref="B11:F11"/>
    <mergeCell ref="X12:Y12"/>
    <mergeCell ref="AA12:AA14"/>
    <mergeCell ref="B1:D2"/>
    <mergeCell ref="K1:K2"/>
    <mergeCell ref="L1:M2"/>
    <mergeCell ref="E1:I2"/>
    <mergeCell ref="J1:J2"/>
    <mergeCell ref="N1:AA2"/>
    <mergeCell ref="T4:W4"/>
    <mergeCell ref="M4:S4"/>
    <mergeCell ref="G11:L11"/>
    <mergeCell ref="G12:G15"/>
    <mergeCell ref="V11:W12"/>
    <mergeCell ref="T13:T14"/>
    <mergeCell ref="G4:G10"/>
    <mergeCell ref="H4:L10"/>
    <mergeCell ref="P13:P14"/>
    <mergeCell ref="Q13:Q14"/>
    <mergeCell ref="X11:AA11"/>
    <mergeCell ref="Z12:Z14"/>
    <mergeCell ref="S13:S14"/>
    <mergeCell ref="W13:W14"/>
    <mergeCell ref="V13:V14"/>
    <mergeCell ref="M11:U12"/>
    <mergeCell ref="N13:N14"/>
    <mergeCell ref="X13:X15"/>
    <mergeCell ref="Y13:Y15"/>
    <mergeCell ref="U13:U15"/>
    <mergeCell ref="R13:R14"/>
    <mergeCell ref="C9:E9"/>
    <mergeCell ref="B12:B13"/>
    <mergeCell ref="C12:C15"/>
    <mergeCell ref="E12:F13"/>
    <mergeCell ref="L12:L14"/>
    <mergeCell ref="H12:K12"/>
    <mergeCell ref="D12:D14"/>
    <mergeCell ref="K13:K14"/>
    <mergeCell ref="I13:J13"/>
  </mergeCells>
  <dataValidations count="7">
    <dataValidation type="list" allowBlank="1" showInputMessage="1" showErrorMessage="1" sqref="R17:R601">
      <formula1>$AF$27:$AF$29</formula1>
    </dataValidation>
    <dataValidation type="whole" allowBlank="1" showInputMessage="1" showErrorMessage="1" promptTitle="Date hors les murs ?" prompt="Indiquer &quot;1&quot; pour les dates hors les murs sinon laisser la case vide" errorTitle="Hors les murs" error="Vous devez soit laisser la case vide ou indiquer &quot;1&quot; pour une date ayant eu lieu hors les murs de votre salle." sqref="D17:D601">
      <formula1>1</formula1>
      <formula2>1</formula2>
    </dataValidation>
    <dataValidation type="list" allowBlank="1" showInputMessage="1" showErrorMessage="1" promptTitle="Genre Spectacle hors taxe CNV" prompt="Pour les spectacles hors taxe du CNV, préciser un genre suivant sinon laisser vide.&#10;M = Musique classique lyrique&#10;T = Théâtre&#10;D = Danse&#10;C = Cirque&#10;Z = Autre" errorTitle="Erreur Genre de spectacle " error="Vous devez utiliser les valeurs suivantes :&#10;M = Musique classique lyrique&#10;T = Théâtre&#10;D = Danse&#10;C = Cirque&#10;Z = Autre" sqref="T17:T601">
      <formula1>$T$5:$T$9</formula1>
    </dataValidation>
    <dataValidation type="whole" allowBlank="1" showInputMessage="1" showErrorMessage="1" promptTitle="Première partie" prompt="Indiquez &quot;1&quot; dans la colonne si l'artiste ou la formation s'est produite en première partie." errorTitle="Première partie" error="Saisir &quot;1&quot; pour une première partie où laisser la case vide." sqref="N17:N601">
      <formula1>1</formula1>
      <formula2>1</formula2>
    </dataValidation>
    <dataValidation type="whole" allowBlank="1" showInputMessage="1" showErrorMessage="1" promptTitle="Genre Spectacle du champ CNV" prompt="1 = Chanson ; 2 = Comédie musicale ; 3 = Jazz ; 4 = Pop-Rock ; 5 = Rap, Hip-Hop, Reggae ; 6 = Musiques électroniques ; 7 = Musique traditionnelle ; 8 = Humour ; 9 = Attractions visuelles ; 10 = Musique du monde ; 11 = Cabarets ; 12 = Autres genres " errorTitle="Erreur Genre de spectacle CNV" error="Vous devez utiliser une valeur comprise entre 1 et 12 correspondant à la liste &quot;Genre de spectacle du champ CNV&quot; figurant en haut du tableau de programmation." sqref="S17:S601">
      <formula1>1</formula1>
      <formula2>12</formula2>
    </dataValidation>
    <dataValidation type="list" allowBlank="1" showInputMessage="1" showErrorMessage="1" promptTitle="Type de contrat" prompt="CE = Engagement&#10;CR = Coréalisation&#10;CC = Cession&#10;AU = Autre cas (amateurs...)&#10;IN = Inclus dans un autre contrat" errorTitle="Type de contrat" error="Vous devez choisir un type de contrat figurant dans la liste suivante : &#10;CE = Engagement&#10;CP = Coproduction&#10;CR = Coréalisation&#10;CC = Cession&#10;PC = Pas de contrat (Amateurs)&#10;IN = Inclus dans un autre contrat" sqref="U17:U601">
      <formula1>$X$5:$X$9</formula1>
    </dataValidation>
    <dataValidation type="list" allowBlank="1" showInputMessage="1" showErrorMessage="1" promptTitle="Choisir un type d'utilisation" prompt="PROD = Production et coproduction de la salle  &#10;LOC = Location de la salle  &#10;MAD = Mise à disposition gratuite de la salle  &#10;" errorTitle="Type d'utilisation" error="Vous devez choisir une des trois type d'utilisation suivante :&#10;PROD = Production et coproduction de la salle  &#10;LOC = Location de la salle  &#10;MAD = Mise à disposition gratuite de la salle  &#10;&#10;" sqref="C17:C601">
      <formula1>$C$5:$C$7</formula1>
    </dataValidation>
  </dataValidations>
  <printOptions horizontalCentered="1"/>
  <pageMargins left="0.3937007874015748" right="0.3937007874015748" top="0.3937007874015748" bottom="0.3937007874015748" header="0.1968503937007874" footer="0.1968503937007874"/>
  <pageSetup fitToHeight="5" fitToWidth="1" horizontalDpi="600" verticalDpi="600" orientation="landscape" paperSize="9" scale="51" r:id="rId3"/>
  <headerFooter alignWithMargins="0">
    <oddFooter>&amp;R&amp;F - &amp;A - &amp;D - Page  &amp;P / &amp;N</oddFooter>
  </headerFooter>
  <legacyDrawing r:id="rId2"/>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Christian Coqblin</dc:creator>
  <cp:keywords/>
  <dc:description/>
  <cp:lastModifiedBy>Yann Perrin</cp:lastModifiedBy>
  <cp:lastPrinted>2016-12-20T15:14:41Z</cp:lastPrinted>
  <dcterms:created xsi:type="dcterms:W3CDTF">2010-01-04T16:50:54Z</dcterms:created>
  <dcterms:modified xsi:type="dcterms:W3CDTF">2019-03-15T11:17:17Z</dcterms:modified>
  <cp:category/>
  <cp:version/>
  <cp:contentType/>
  <cp:contentStatus/>
</cp:coreProperties>
</file>